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2360" windowHeight="9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<sst xmlns="http://schemas.openxmlformats.org/spreadsheetml/2006/main" count="14" uniqueCount="14">
  <si>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avg</t>
  </si>
  <si>
    <t>sum</t>
  </si>
  <si>
    <t xml:space="preserve"> beta = 0.95</t>
  </si>
  <si>
    <t>wted avg</t>
  </si>
  <si>
    <t>Y=1-B^z</t>
  </si>
  <si>
    <t>depth (cm)</t>
  </si>
  <si>
    <t>Y</t>
  </si>
  <si>
    <t>dY/dz</t>
  </si>
  <si>
    <t>moisture</t>
  </si>
  <si>
    <t xml:space="preserve"> +(C*D)</t>
  </si>
  <si>
    <t>Root Weighted Soil Moisture</t>
  </si>
  <si>
    <t>Espm 129</t>
  </si>
  <si>
    <t>Example</t>
  </si>
  <si>
    <t>midpt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</si>
</sst>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A1" sqref="A1:I17"/>
    </sheetView>
  </sheetViews>
  <sheetFormatPr defaultColWidth="9.140625" defaultRowHeight="12.75"/>
  <cols>
    <col min="2" max="2" width="12.28125" style="0" bestFit="1" customWidth="1"/>
  </cols>
  <sheetData>
    <row r="2" spans="1:5" ht="12.75">
      <c r="A2" t="s">
        <v>10</v>
      </c>
      <c r="D2" t="s">
        <v>11</v>
      </c>
      <c r="E2" t="s">
        <v>12</v>
      </c>
    </row>
    <row r="4" spans="1:5" ht="12.75">
      <c r="A4" s="1" t="s">
        <v>13</v>
      </c>
      <c r="B4" s="1"/>
      <c r="C4" s="1"/>
      <c r="D4" s="1"/>
      <c r="E4" s="1"/>
    </row>
    <row r="5" spans="1:5" ht="12.75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</row>
    <row r="6" spans="1:8" ht="12.75">
      <c r="A6">
        <v>0</v>
      </c>
      <c r="B6">
        <v>0</v>
      </c>
      <c r="H6" t="s">
        <v>2</v>
      </c>
    </row>
    <row r="7" spans="1:5" ht="12.75">
      <c r="A7">
        <v>5</v>
      </c>
      <c r="B7">
        <f>1-0.95^A7</f>
        <v>0.2262190625</v>
      </c>
      <c r="C7">
        <f>+(B7-B6)</f>
        <v>0.2262190625</v>
      </c>
      <c r="D7">
        <v>0.05</v>
      </c>
      <c r="E7">
        <f>+D7*C7</f>
        <v>0.011310953125000002</v>
      </c>
    </row>
    <row r="8" spans="1:8" ht="12.75">
      <c r="A8">
        <v>15</v>
      </c>
      <c r="B8">
        <f>1-0.95^A8</f>
        <v>0.5367087698402466</v>
      </c>
      <c r="C8">
        <f>+(B8-B7)</f>
        <v>0.3104897073402466</v>
      </c>
      <c r="D8">
        <v>0.1</v>
      </c>
      <c r="E8">
        <f>+D8*C8</f>
        <v>0.031048970734024663</v>
      </c>
      <c r="H8" t="s">
        <v>4</v>
      </c>
    </row>
    <row r="9" spans="1:5" ht="12.75">
      <c r="A9">
        <v>25</v>
      </c>
      <c r="B9">
        <f>1-0.95^A9</f>
        <v>0.722610426878166</v>
      </c>
      <c r="C9">
        <f>+(B9-B8)</f>
        <v>0.1859016570379194</v>
      </c>
      <c r="D9">
        <v>0.25</v>
      </c>
      <c r="E9">
        <f>+D9*C9</f>
        <v>0.04647541425947985</v>
      </c>
    </row>
    <row r="10" spans="1:5" ht="12.75">
      <c r="A10">
        <v>40</v>
      </c>
      <c r="B10">
        <f>1-0.95^A10</f>
        <v>0.8714878434348967</v>
      </c>
      <c r="C10">
        <f>+(B10-B9)</f>
        <v>0.1488774165567307</v>
      </c>
      <c r="D10">
        <v>0.4</v>
      </c>
      <c r="E10">
        <f>+D10*C10</f>
        <v>0.059550966622692283</v>
      </c>
    </row>
    <row r="11" spans="1:5" ht="12.75">
      <c r="A11">
        <v>75</v>
      </c>
      <c r="B11">
        <f>1-0.95^A11</f>
        <v>0.9786562661541224</v>
      </c>
      <c r="C11">
        <f>+(B11-B10)</f>
        <v>0.10716842271922566</v>
      </c>
      <c r="D11">
        <v>0.4</v>
      </c>
      <c r="E11">
        <f>+D11*C11</f>
        <v>0.04286736908769027</v>
      </c>
    </row>
    <row r="12" spans="3:4" ht="12.75">
      <c r="C12" t="s">
        <v>1</v>
      </c>
      <c r="D12" t="s">
        <v>0</v>
      </c>
    </row>
    <row r="13" spans="3:5" ht="12.75">
      <c r="C13">
        <f>SUM(C7:C11)</f>
        <v>0.9786562661541224</v>
      </c>
      <c r="D13">
        <f>AVERAGE(D7:D11)</f>
        <v>0.24000000000000005</v>
      </c>
      <c r="E13">
        <f>SUM(E7:E11)</f>
        <v>0.19125367382888706</v>
      </c>
    </row>
    <row r="15" ht="12.75">
      <c r="E15" t="s">
        <v>3</v>
      </c>
    </row>
    <row r="16" ht="12.75">
      <c r="E16">
        <f>+E13/C13</f>
        <v>0.1954247680653666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baldocchi</dc:creator>
  <cp:keywords/>
  <dc:description/>
  <cp:lastModifiedBy>dennis baldocchi</cp:lastModifiedBy>
  <cp:lastPrinted>2004-09-15T15:58:47Z</cp:lastPrinted>
  <dcterms:created xsi:type="dcterms:W3CDTF">2004-09-15T15:41:27Z</dcterms:created>
  <dcterms:modified xsi:type="dcterms:W3CDTF">2004-09-15T15:58:54Z</dcterms:modified>
  <cp:category/>
  <cp:version/>
  <cp:contentType/>
  <cp:contentStatus/>
</cp:coreProperties>
</file>