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<sst xmlns="http://schemas.openxmlformats.org/spreadsheetml/2006/main" count="1509" uniqueCount="499">
  <si>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c:\data\co\000804\fld515</t>
  </si>
  <si>
    <t>c:\data\co\000804\fld516</t>
  </si>
  <si>
    <t>c:\data\co\000804\fld517</t>
  </si>
  <si>
    <t>c:\data\co\000804\fld518</t>
  </si>
  <si>
    <t>c:\data\co\000804\fld519</t>
  </si>
  <si>
    <t>c:\data\co\000804\fld520</t>
  </si>
  <si>
    <t>c:\data\co\000804\fld521</t>
  </si>
  <si>
    <t>c:\data\co\000804\fld522</t>
  </si>
  <si>
    <t>c:\data\co\000804\fld523</t>
  </si>
  <si>
    <t>c:\data\co\000804\fld524</t>
  </si>
  <si>
    <t>c:\data\co\000804\fld525</t>
  </si>
  <si>
    <t>c:\data\co\000804\fld526</t>
  </si>
  <si>
    <t>c:\data\co\000804\fld527</t>
  </si>
  <si>
    <t>c:\data\co\000804\fld528</t>
  </si>
  <si>
    <t>c:\data\co\000804\fld529</t>
  </si>
  <si>
    <t>c:\data\co\000804\fld530</t>
  </si>
  <si>
    <t>c:\data\co\000804\fld531</t>
  </si>
  <si>
    <t>c:\data\co\000804\fld532</t>
  </si>
  <si>
    <t>c:\data\co\000804\fld533</t>
  </si>
  <si>
    <t>c:\data\co\000804\fld534</t>
  </si>
  <si>
    <t>c:\data\co\000804\fld535</t>
  </si>
  <si>
    <t>c:\data\co\000804\fld536</t>
  </si>
  <si>
    <t>c:\data\co\000804\fld537</t>
  </si>
  <si>
    <t>c:\data\co\000804\fld538</t>
  </si>
  <si>
    <t>c:\data\co\000804\fld539</t>
  </si>
  <si>
    <t>c:\data\co\000804\fld540</t>
  </si>
  <si>
    <t>c:\data\co\000804\fld541</t>
  </si>
  <si>
    <t>c:\data\co\000804\fld542</t>
  </si>
  <si>
    <t>c:\data\co\000804\fld543</t>
  </si>
  <si>
    <t>c:\data\co\000804\fld544</t>
  </si>
  <si>
    <t>c:\data\co\000804\fld545</t>
  </si>
  <si>
    <t>c:\data\co\000804\fld546</t>
  </si>
  <si>
    <t>c:\data\co\000804\fld547</t>
  </si>
  <si>
    <t>c:\data\co\000804\fld548</t>
  </si>
  <si>
    <t>c:\data\co\000804\fld549</t>
  </si>
  <si>
    <t>c:\data\co\000804\fld550</t>
  </si>
  <si>
    <t>c:\data\co\000804\fld551</t>
  </si>
  <si>
    <t>c:\data\co\000804\fld552</t>
  </si>
  <si>
    <t>c:\data\co\000804\fld553</t>
  </si>
  <si>
    <t>c:\data\co\000804\fld554</t>
  </si>
  <si>
    <t>c:\data\co\000804\fld555</t>
  </si>
  <si>
    <t>c:\data\co\000804\fld556</t>
  </si>
  <si>
    <t>c:\data\co\000804\fld557</t>
  </si>
  <si>
    <t>c:\data\co\000804\fld558</t>
  </si>
  <si>
    <t>c:\data\co\000804\fld559</t>
  </si>
  <si>
    <t>c:\data\co\000804\fld560</t>
  </si>
  <si>
    <t>c:\data\co\000804\fld561</t>
  </si>
  <si>
    <t>c:\data\co\000804\fld562</t>
  </si>
  <si>
    <t>c:\data\co\000804\fld563</t>
  </si>
  <si>
    <t>c:\data\co\000804\fld564</t>
  </si>
  <si>
    <t>c:\data\co\000804\fld565</t>
  </si>
  <si>
    <t>c:\data\co\000804\fld566</t>
  </si>
  <si>
    <t>c:\data\co\000804\fld567</t>
  </si>
  <si>
    <t>c:\data\co\000804\fld568</t>
  </si>
  <si>
    <t>c:\data\co\000804\fld569</t>
  </si>
  <si>
    <t>c:\data\co\000804\fld570</t>
  </si>
  <si>
    <t>c:\data\co\000804\fld571</t>
  </si>
  <si>
    <t>c:\data\co\000804\fld572</t>
  </si>
  <si>
    <t>c:\data\co\000804\fld573</t>
  </si>
  <si>
    <t>c:\data\co\000804\fld574</t>
  </si>
  <si>
    <t>c:\data\co\000804\fld575</t>
  </si>
  <si>
    <t>c:\data\co\000804\fld576</t>
  </si>
  <si>
    <t>c:\data\co\000804\fld577</t>
  </si>
  <si>
    <t>c:\data\co\000804\fld578</t>
  </si>
  <si>
    <t>c:\data\co\000804\fld579</t>
  </si>
  <si>
    <t>c:\data\co\000804\fld580</t>
  </si>
  <si>
    <t>c:\data\co\000804\fld581</t>
  </si>
  <si>
    <t>c:\data\co\000804\fld582</t>
  </si>
  <si>
    <t>c:\data\co\000804\fld583</t>
  </si>
  <si>
    <t>c:\data\co\000804\fld584</t>
  </si>
  <si>
    <t>c:\data\co\000804\fld585</t>
  </si>
  <si>
    <t>c:\data\co\000804\fld586</t>
  </si>
  <si>
    <t>c:\data\co\000804\fld587</t>
  </si>
  <si>
    <t>c:\data\co\000804\fld588</t>
  </si>
  <si>
    <t>c:\data\co\000804\fld589</t>
  </si>
  <si>
    <t>c:\data\co\000804\fld590</t>
  </si>
  <si>
    <t>c:\data\co\000804\fld591</t>
  </si>
  <si>
    <t>c:\data\co\000804\fld592</t>
  </si>
  <si>
    <t>c:\data\co\000804\fld593</t>
  </si>
  <si>
    <t>c:\data\co\000804\fld594</t>
  </si>
  <si>
    <t>c:\data\co\000804\fld595</t>
  </si>
  <si>
    <t>c:\data\co\000804\fld596</t>
  </si>
  <si>
    <t>c:\data\co\000804\fld597</t>
  </si>
  <si>
    <t>c:\data\co\000804\fld598</t>
  </si>
  <si>
    <t>c:\data\co\000804\fld599</t>
  </si>
  <si>
    <t>c:\data\co\000804\fld600</t>
  </si>
  <si>
    <t>c:\data\co\000804\fld601</t>
  </si>
  <si>
    <t>c:\data\co\000804\fld602</t>
  </si>
  <si>
    <t>c:\data\co\000804\fld603</t>
  </si>
  <si>
    <t>c:\data\co\000804\fld604</t>
  </si>
  <si>
    <t>c:\data\co\000804\fld605</t>
  </si>
  <si>
    <t>c:\data\co\000804\fld606</t>
  </si>
  <si>
    <t>c:\data\co\000804\fld607</t>
  </si>
  <si>
    <t>c:\data\co\000804\fld608</t>
  </si>
  <si>
    <t>c:\data\co\000804\fld609</t>
  </si>
  <si>
    <t>c:\data\co\000804\fld610</t>
  </si>
  <si>
    <t>c:\data\co\000804\fld611</t>
  </si>
  <si>
    <t>c:\data\co\000804\fld612</t>
  </si>
  <si>
    <t>c:\data\co\000804\fld613</t>
  </si>
  <si>
    <t>c:\data\co\000804\fld614</t>
  </si>
  <si>
    <t>c:\data\co\000804\fld615</t>
  </si>
  <si>
    <t>c:\data\co\000804\fld616</t>
  </si>
  <si>
    <t>c:\data\co\000804\fld617</t>
  </si>
  <si>
    <t>c:\data\co\000804\fld618</t>
  </si>
  <si>
    <t>c:\data\co\000804\fld619</t>
  </si>
  <si>
    <t>c:\data\co\000804\fld620</t>
  </si>
  <si>
    <t>c:\data\co\000804\fld621</t>
  </si>
  <si>
    <t>c:\data\co\000804\fld622</t>
  </si>
  <si>
    <t>c:\data\co\000804\fld623</t>
  </si>
  <si>
    <t>c:\data\co\000804\fld624</t>
  </si>
  <si>
    <t>c:\data\co\000804\fld625</t>
  </si>
  <si>
    <t>c:\data\co\000804\fld626</t>
  </si>
  <si>
    <t>c:\data\co\000804\fld627</t>
  </si>
  <si>
    <t>c:\data\co\000804\fld628</t>
  </si>
  <si>
    <t>c:\data\co\000804\fld629</t>
  </si>
  <si>
    <t>c:\data\co\000804\fld630</t>
  </si>
  <si>
    <t>c:\data\co\000804\fld631</t>
  </si>
  <si>
    <t>c:\data\co\000804\fld632</t>
  </si>
  <si>
    <t>c:\data\co\000804\fld633</t>
  </si>
  <si>
    <t>c:\data\co\000804\fld634</t>
  </si>
  <si>
    <t>c:\data\co\000804\fld635</t>
  </si>
  <si>
    <t>c:\data\co\000804\fld636</t>
  </si>
  <si>
    <t>c:\data\co\000804\fld637</t>
  </si>
  <si>
    <t>c:\data\co\000804\fld638</t>
  </si>
  <si>
    <t>c:\data\co\000804\fld639</t>
  </si>
  <si>
    <t>c:\data\co\000804\fld640</t>
  </si>
  <si>
    <t>c:\data\co\000804\fld641</t>
  </si>
  <si>
    <t>c:\data\co\000804\fld642</t>
  </si>
  <si>
    <t>c:\data\co\000804\fld643</t>
  </si>
  <si>
    <t>c:\data\co\000804\fld644</t>
  </si>
  <si>
    <t>c:\data\co\000804\fld645</t>
  </si>
  <si>
    <t>c:\data\co\000804\fld646</t>
  </si>
  <si>
    <t>c:\data\co\000804\fld647</t>
  </si>
  <si>
    <t>c:\data\co\000804\fld648</t>
  </si>
  <si>
    <t>c:\data\co\000804\fld649</t>
  </si>
  <si>
    <t>c:\data\co\000804\fld650</t>
  </si>
  <si>
    <t>c:\data\co\000804\fld651</t>
  </si>
  <si>
    <t>c:\data\co\000804\fld652</t>
  </si>
  <si>
    <t>c:\data\co\000804\fld653</t>
  </si>
  <si>
    <t>c:\data\co\000804\fld654</t>
  </si>
  <si>
    <t>c:\data\co\000804\fld655</t>
  </si>
  <si>
    <t>c:\data\co\000804\fld656</t>
  </si>
  <si>
    <t>c:\data\co\000804\fld657</t>
  </si>
  <si>
    <t>c:\data\co\000804\fld658</t>
  </si>
  <si>
    <t>c:\data\co\000804\fld659</t>
  </si>
  <si>
    <t>c:\data\co\000804\fld660</t>
  </si>
  <si>
    <t>c:\data\co\000804\fld661</t>
  </si>
  <si>
    <t>c:\data\co\000804\fld662</t>
  </si>
  <si>
    <t>c:\data\co\000804\fld663</t>
  </si>
  <si>
    <t>c:\data\co\000804\fld664</t>
  </si>
  <si>
    <t>c:\data\co\000804\fld665</t>
  </si>
  <si>
    <t>c:\data\co\000804\fld666</t>
  </si>
  <si>
    <t>c:\data\co\000804\fld667</t>
  </si>
  <si>
    <t>c:\data\co\000804\fld668</t>
  </si>
  <si>
    <t>c:\data\co\000804\fld669</t>
  </si>
  <si>
    <t>c:\data\co\000804\fld670</t>
  </si>
  <si>
    <t>c:\data\co\000804\fld191</t>
  </si>
  <si>
    <t>c:\data\co\000804\fld192</t>
  </si>
  <si>
    <t>c:\data\co\000804\fld193</t>
  </si>
  <si>
    <t>c:\data\co\000804\fld194</t>
  </si>
  <si>
    <t>c:\data\co\000804\fld195</t>
  </si>
  <si>
    <t>c:\data\co\000804\fld196</t>
  </si>
  <si>
    <t>c:\data\co\000804\fld197</t>
  </si>
  <si>
    <t>c:\data\co\000804\fld198</t>
  </si>
  <si>
    <t>c:\data\co\000804\fld199</t>
  </si>
  <si>
    <t>c:\data\co\000804\fld200</t>
  </si>
  <si>
    <t>c:\data\co\000804\fld201</t>
  </si>
  <si>
    <t>c:\data\co\000804\fld202</t>
  </si>
  <si>
    <t>c:\data\co\000804\fld203</t>
  </si>
  <si>
    <t>c:\data\co\000804\fld204</t>
  </si>
  <si>
    <t>c:\data\co\000804\fld205</t>
  </si>
  <si>
    <t>c:\data\co\000804\fld206</t>
  </si>
  <si>
    <t>c:\data\co\000804\fld207</t>
  </si>
  <si>
    <t>c:\data\co\000804\fld208</t>
  </si>
  <si>
    <t>c:\data\co\000804\fld209</t>
  </si>
  <si>
    <t>c:\data\co\000804\fld210</t>
  </si>
  <si>
    <t>c:\data\co\000804\fld211</t>
  </si>
  <si>
    <t>c:\data\co\000804\fld212</t>
  </si>
  <si>
    <t>c:\data\co\000804\fld213</t>
  </si>
  <si>
    <t>c:\data\co\000804\fld214</t>
  </si>
  <si>
    <t>c:\data\co\000804\fld215</t>
  </si>
  <si>
    <t>c:\data\co\000804\fld216</t>
  </si>
  <si>
    <t>c:\data\co\000804\fld217</t>
  </si>
  <si>
    <t>c:\data\co\000804\fld218</t>
  </si>
  <si>
    <t>c:\data\co\000804\fld219</t>
  </si>
  <si>
    <t>c:\data\co\000804\fld220</t>
  </si>
  <si>
    <t>c:\data\co\000804\fld221</t>
  </si>
  <si>
    <t>c:\data\co\000804\fld222</t>
  </si>
  <si>
    <t>c:\data\co\000804\fld223</t>
  </si>
  <si>
    <t>c:\data\co\000804\fld224</t>
  </si>
  <si>
    <t>c:\data\co\000804\fld225</t>
  </si>
  <si>
    <t>c:\data\co\000804\fld226</t>
  </si>
  <si>
    <t>c:\data\co\000804\fld227</t>
  </si>
  <si>
    <t>c:\data\co\000804\fld228</t>
  </si>
  <si>
    <t>c:\data\co\000804\fld229</t>
  </si>
  <si>
    <t>c:\data\co\000804\fld230</t>
  </si>
  <si>
    <t>c:\data\co\000804\fld231</t>
  </si>
  <si>
    <t>c:\data\co\000804\fld232</t>
  </si>
  <si>
    <t>c:\data\co\000804\fld233</t>
  </si>
  <si>
    <t>c:\data\co\000804\fld234</t>
  </si>
  <si>
    <t>c:\data\co\000804\fld235</t>
  </si>
  <si>
    <t>c:\data\co\000804\fld236</t>
  </si>
  <si>
    <t>c:\data\co\000804\fld237</t>
  </si>
  <si>
    <t>c:\data\co\000804\fld238</t>
  </si>
  <si>
    <t>c:\data\co\000804\fld239</t>
  </si>
  <si>
    <t>c:\data\co\000804\fld240</t>
  </si>
  <si>
    <t>c:\data\co\000804\fld241</t>
  </si>
  <si>
    <t>c:\data\co\000804\fld242</t>
  </si>
  <si>
    <t>c:\data\co\000804\fld243</t>
  </si>
  <si>
    <t>c:\data\co\000804\fld244</t>
  </si>
  <si>
    <t>c:\data\co\000804\fld245</t>
  </si>
  <si>
    <t>c:\data\co\000804\fld246</t>
  </si>
  <si>
    <t>c:\data\co\000804\fld247</t>
  </si>
  <si>
    <t>c:\data\co\000804\fld248</t>
  </si>
  <si>
    <t>c:\data\co\000804\fld249</t>
  </si>
  <si>
    <t>c:\data\co\000804\fld250</t>
  </si>
  <si>
    <t>c:\data\co\000804\fld251</t>
  </si>
  <si>
    <t>c:\data\co\000804\fld252</t>
  </si>
  <si>
    <t>c:\data\co\000804\fld253</t>
  </si>
  <si>
    <t>c:\data\co\000804\fld254</t>
  </si>
  <si>
    <t>c:\data\co\000804\fld255</t>
  </si>
  <si>
    <t>c:\data\co\000804\fld256</t>
  </si>
  <si>
    <t>c:\data\co\000804\fld257</t>
  </si>
  <si>
    <t>c:\data\co\000804\fld258</t>
  </si>
  <si>
    <t>c:\data\co\000804\fld259</t>
  </si>
  <si>
    <t>c:\data\co\000804\fld260</t>
  </si>
  <si>
    <t>c:\data\co\000804\fld261</t>
  </si>
  <si>
    <t>c:\data\co\000804\fld262</t>
  </si>
  <si>
    <t>c:\data\co\000804\fld263</t>
  </si>
  <si>
    <t>c:\data\co\000804\fld264</t>
  </si>
  <si>
    <t>c:\data\co\000804\fld265</t>
  </si>
  <si>
    <t>c:\data\co\000804\fld266</t>
  </si>
  <si>
    <t>c:\data\co\000804\fld267</t>
  </si>
  <si>
    <t>c:\data\co\000804\fld268</t>
  </si>
  <si>
    <t>c:\data\co\000804\fld269</t>
  </si>
  <si>
    <t>c:\data\co\000804\fld270</t>
  </si>
  <si>
    <t>c:\data\co\000804\fld271</t>
  </si>
  <si>
    <t>c:\data\co\000804\fld272</t>
  </si>
  <si>
    <t>c:\data\co\000804\fld273</t>
  </si>
  <si>
    <t>c:\data\co\000804\fld274</t>
  </si>
  <si>
    <t>c:\data\co\000804\fld275</t>
  </si>
  <si>
    <t>c:\data\co\000804\fld276</t>
  </si>
  <si>
    <t>c:\data\co\000804\fld277</t>
  </si>
  <si>
    <t>c:\data\co\000804\fld278</t>
  </si>
  <si>
    <t>c:\data\co\000804\fld279</t>
  </si>
  <si>
    <t>c:\data\co\000804\fld280</t>
  </si>
  <si>
    <t>c:\data\co\000804\fld281</t>
  </si>
  <si>
    <t>c:\data\co\000804\fld282</t>
  </si>
  <si>
    <t>c:\data\co\000804\fld283</t>
  </si>
  <si>
    <t>c:\data\co\000804\fld284</t>
  </si>
  <si>
    <t>c:\data\co\000804\fld285</t>
  </si>
  <si>
    <t>c:\data\co\000804\fld286</t>
  </si>
  <si>
    <t>c:\data\co\000804\fld287</t>
  </si>
  <si>
    <t>c:\data\co\000804\fld288</t>
  </si>
  <si>
    <t>c:\data\co\000804\fld289</t>
  </si>
  <si>
    <t>c:\data\co\000804\fld290</t>
  </si>
  <si>
    <t>c:\data\co\000804\fld291</t>
  </si>
  <si>
    <t>c:\data\co\000804\fld292</t>
  </si>
  <si>
    <t>c:\data\co\000804\fld293</t>
  </si>
  <si>
    <t>c:\data\co\000804\fld294</t>
  </si>
  <si>
    <t>c:\data\co\000804\fld295</t>
  </si>
  <si>
    <t>c:\data\co\000804\fld296</t>
  </si>
  <si>
    <t>c:\data\co\000804\fld297</t>
  </si>
  <si>
    <t>c:\data\co\000804\fld298</t>
  </si>
  <si>
    <t>c:\data\co\000804\fld299</t>
  </si>
  <si>
    <t>c:\data\co\000804\fld300</t>
  </si>
  <si>
    <t>c:\data\co\000804\fld301</t>
  </si>
  <si>
    <t>c:\data\co\000804\fld302</t>
  </si>
  <si>
    <t>c:\data\co\000804\fld303</t>
  </si>
  <si>
    <t>c:\data\co\000804\fld304</t>
  </si>
  <si>
    <t>c:\data\co\000804\fld305</t>
  </si>
  <si>
    <t>c:\data\co\000804\fld306</t>
  </si>
  <si>
    <t>c:\data\co\000804\fld307</t>
  </si>
  <si>
    <t>c:\data\co\000804\fld308</t>
  </si>
  <si>
    <t>c:\data\co\000804\fld309</t>
  </si>
  <si>
    <t>c:\data\co\000804\fld310</t>
  </si>
  <si>
    <t>c:\data\co\000804\fld311</t>
  </si>
  <si>
    <t>c:\data\co\000804\fld312</t>
  </si>
  <si>
    <t>c:\data\co\000804\fld313</t>
  </si>
  <si>
    <t>c:\data\co\000804\fld314</t>
  </si>
  <si>
    <t>c:\data\co\000804\fld315</t>
  </si>
  <si>
    <t>c:\data\co\000804\fld316</t>
  </si>
  <si>
    <t>c:\data\co\000804\fld317</t>
  </si>
  <si>
    <t>c:\data\co\000804\fld318</t>
  </si>
  <si>
    <t>c:\data\co\000804\fld319</t>
  </si>
  <si>
    <t>c:\data\co\000804\fld320</t>
  </si>
  <si>
    <t>c:\data\co\000804\fld321</t>
  </si>
  <si>
    <t>c:\data\co\000804\fld322</t>
  </si>
  <si>
    <t>c:\data\co\000804\fld323</t>
  </si>
  <si>
    <t>c:\data\co\000804\fld324</t>
  </si>
  <si>
    <t>c:\data\co\000804\fld325</t>
  </si>
  <si>
    <t>c:\data\co\000804\fld326</t>
  </si>
  <si>
    <t>c:\data\co\000804\fld327</t>
  </si>
  <si>
    <t>c:\data\co\000804\fld328</t>
  </si>
  <si>
    <t>c:\data\co\000804\fld329</t>
  </si>
  <si>
    <t>c:\data\co\000804\fld330</t>
  </si>
  <si>
    <t>c:\data\co\000804\fld331</t>
  </si>
  <si>
    <t>c:\data\co\000804\fld332</t>
  </si>
  <si>
    <t>c:\data\co\000804\fld333</t>
  </si>
  <si>
    <t>c:\data\co\000804\fld334</t>
  </si>
  <si>
    <t>c:\data\co\000804\fld335</t>
  </si>
  <si>
    <t>c:\data\co\000804\fld336</t>
  </si>
  <si>
    <t>c:\data\co\000804\fld337</t>
  </si>
  <si>
    <t>c:\data\co\000804\fld338</t>
  </si>
  <si>
    <t>c:\data\co\000804\fld339</t>
  </si>
  <si>
    <t>c:\data\co\000804\fld340</t>
  </si>
  <si>
    <t>c:\data\co\000804\fld341</t>
  </si>
  <si>
    <t>c:\data\co\000804\fld342</t>
  </si>
  <si>
    <t>c:\data\co\000804\fld343</t>
  </si>
  <si>
    <t>c:\data\co\000804\fld344</t>
  </si>
  <si>
    <t>c:\data\co\000804\fld345</t>
  </si>
  <si>
    <t>c:\data\co\000804\fld346</t>
  </si>
  <si>
    <t>c:\data\co\000804\fld347</t>
  </si>
  <si>
    <t>c:\data\co\000804\fld348</t>
  </si>
  <si>
    <t>c:\data\co\000804\fld349</t>
  </si>
  <si>
    <t>c:\data\co\000804\fld350</t>
  </si>
  <si>
    <t>c:\data\co\000804\fld351</t>
  </si>
  <si>
    <t>c:\data\co\000804\fld352</t>
  </si>
  <si>
    <t>c:\data\co\000804\fld353</t>
  </si>
  <si>
    <t>c:\data\co\000804\fld354</t>
  </si>
  <si>
    <t>c:\data\co\000804\fld355</t>
  </si>
  <si>
    <t>c:\data\co\000804\fld356</t>
  </si>
  <si>
    <t>c:\data\co\000804\fld357</t>
  </si>
  <si>
    <t>c:\data\co\000804\fld358</t>
  </si>
  <si>
    <t>c:\data\co\000804\fld359</t>
  </si>
  <si>
    <t>c:\data\co\000804\fld360</t>
  </si>
  <si>
    <t>c:\data\co\000804\fld361</t>
  </si>
  <si>
    <t>c:\data\co\000804\fld362</t>
  </si>
  <si>
    <t>c:\data\co\000804\fld363</t>
  </si>
  <si>
    <t>c:\data\co\000804\fld364</t>
  </si>
  <si>
    <t>c:\data\co\000804\fld365</t>
  </si>
  <si>
    <t>c:\data\co\000804\fld366</t>
  </si>
  <si>
    <t>c:\data\co\000804\fld367</t>
  </si>
  <si>
    <t>c:\data\co\000804\fld368</t>
  </si>
  <si>
    <t>c:\data\co\000804\fld369</t>
  </si>
  <si>
    <t>c:\data\co\000804\fld370</t>
  </si>
  <si>
    <t>c:\data\co\000804\fld371</t>
  </si>
  <si>
    <t>c:\data\co\000804\fld372</t>
  </si>
  <si>
    <t>c:\data\co\000804\fld373</t>
  </si>
  <si>
    <t>c:\data\co\000804\fld374</t>
  </si>
  <si>
    <t>c:\data\co\000804\fld375</t>
  </si>
  <si>
    <t>c:\data\co\000804\fld376</t>
  </si>
  <si>
    <t>c:\data\co\000804\fld377</t>
  </si>
  <si>
    <t>c:\data\co\000804\fld378</t>
  </si>
  <si>
    <t>c:\data\co\000804\fld379</t>
  </si>
  <si>
    <t>c:\data\co\000804\fld380</t>
  </si>
  <si>
    <t>c:\data\co\000804\fld381</t>
  </si>
  <si>
    <t>c:\data\co\000804\fld382</t>
  </si>
  <si>
    <t>c:\data\co\000804\fld383</t>
  </si>
  <si>
    <t>c:\data\co\000804\fld384</t>
  </si>
  <si>
    <t>c:\data\co\000804\fld385</t>
  </si>
  <si>
    <t>c:\data\co\000804\fld386</t>
  </si>
  <si>
    <t>c:\data\co\000804\fld387</t>
  </si>
  <si>
    <t>c:\data\co\000804\fld388</t>
  </si>
  <si>
    <t>c:\data\co\000804\fld389</t>
  </si>
  <si>
    <t>c:\data\co\000804\fld390</t>
  </si>
  <si>
    <t>c:\data\co\000804\fld391</t>
  </si>
  <si>
    <t>c:\data\co\000804\fld392</t>
  </si>
  <si>
    <t>c:\data\co\000804\fld393</t>
  </si>
  <si>
    <t>c:\data\co\000804\fld394</t>
  </si>
  <si>
    <t>c:\data\co\000804\fld395</t>
  </si>
  <si>
    <t>c:\data\co\000804\fld396</t>
  </si>
  <si>
    <t>c:\data\co\000804\fld397</t>
  </si>
  <si>
    <t>c:\data\co\000804\fld398</t>
  </si>
  <si>
    <t>c:\data\co\000804\fld399</t>
  </si>
  <si>
    <t>c:\data\co\000804\fld400</t>
  </si>
  <si>
    <t>c:\data\co\000804\fld401</t>
  </si>
  <si>
    <t>c:\data\co\000804\fld402</t>
  </si>
  <si>
    <t>c:\data\co\000804\fld403</t>
  </si>
  <si>
    <t>c:\data\co\000804\fld404</t>
  </si>
  <si>
    <t>c:\data\co\000804\fld405</t>
  </si>
  <si>
    <t>c:\data\co\000804\fld406</t>
  </si>
  <si>
    <t>c:\data\co\000804\fld407</t>
  </si>
  <si>
    <t>c:\data\co\000804\fld408</t>
  </si>
  <si>
    <t>c:\data\co\000804\fld409</t>
  </si>
  <si>
    <t>c:\data\co\000804\fld410</t>
  </si>
  <si>
    <t>c:\data\co\000804\fld411</t>
  </si>
  <si>
    <t>c:\data\co\000804\fld412</t>
  </si>
  <si>
    <t>c:\data\co\000804\fld413</t>
  </si>
  <si>
    <t>c:\data\co\000804\fld414</t>
  </si>
  <si>
    <t>c:\data\co\000804\fld415</t>
  </si>
  <si>
    <t>c:\data\co\000804\fld416</t>
  </si>
  <si>
    <t>c:\data\co\000804\fld417</t>
  </si>
  <si>
    <t>c:\data\co\000804\fld418</t>
  </si>
  <si>
    <t>c:\data\co\000804\fld419</t>
  </si>
  <si>
    <t>c:\data\co\000804\fld420</t>
  </si>
  <si>
    <t>c:\data\co\000804\fld421</t>
  </si>
  <si>
    <t>c:\data\co\000804\fld422</t>
  </si>
  <si>
    <t>c:\data\co\000804\fld423</t>
  </si>
  <si>
    <t>c:\data\co\000804\fld424</t>
  </si>
  <si>
    <t>c:\data\co\000804\fld425</t>
  </si>
  <si>
    <t>c:\data\co\000804\fld426</t>
  </si>
  <si>
    <t>c:\data\co\000804\fld427</t>
  </si>
  <si>
    <t>c:\data\co\000804\fld428</t>
  </si>
  <si>
    <t>c:\data\co\000804\fld429</t>
  </si>
  <si>
    <t>c:\data\co\000804\fld430</t>
  </si>
  <si>
    <t>c:\data\co\000804\fld431</t>
  </si>
  <si>
    <t>c:\data\co\000804\fld432</t>
  </si>
  <si>
    <t>c:\data\co\000804\fld433</t>
  </si>
  <si>
    <t>c:\data\co\000804\fld434</t>
  </si>
  <si>
    <t>c:\data\co\000804\fld435</t>
  </si>
  <si>
    <t>c:\data\co\000804\fld436</t>
  </si>
  <si>
    <t>c:\data\co\000804\fld437</t>
  </si>
  <si>
    <t>c:\data\co\000804\fld438</t>
  </si>
  <si>
    <t>c:\data\co\000804\fld439</t>
  </si>
  <si>
    <t>c:\data\co\000804\fld440</t>
  </si>
  <si>
    <t>c:\data\co\000804\fld441</t>
  </si>
  <si>
    <t>c:\data\co\000804\fld442</t>
  </si>
  <si>
    <t>c:\data\co\000804\fld443</t>
  </si>
  <si>
    <t>c:\data\co\000804\fld444</t>
  </si>
  <si>
    <t>c:\data\co\000804\fld445</t>
  </si>
  <si>
    <t>c:\data\co\000804\fld446</t>
  </si>
  <si>
    <t>c:\data\co\000804\fld447</t>
  </si>
  <si>
    <t>c:\data\co\000804\fld448</t>
  </si>
  <si>
    <t>c:\data\co\000804\fld449</t>
  </si>
  <si>
    <t>c:\data\co\000804\fld450</t>
  </si>
  <si>
    <t>c:\data\co\000804\fld451</t>
  </si>
  <si>
    <t>c:\data\co\000804\fld452</t>
  </si>
  <si>
    <t>c:\data\co\000804\fld453</t>
  </si>
  <si>
    <t>c:\data\co\000804\fld454</t>
  </si>
  <si>
    <t>c:\data\co\000804\fld455</t>
  </si>
  <si>
    <t>c:\data\co\000804\fld456</t>
  </si>
  <si>
    <t>c:\data\co\000804\fld457</t>
  </si>
  <si>
    <t>c:\data\co\000804\fld458</t>
  </si>
  <si>
    <t>c:\data\co\000804\fld459</t>
  </si>
  <si>
    <t>c:\data\co\000804\fld460</t>
  </si>
  <si>
    <t>c:\data\co\000804\fld461</t>
  </si>
  <si>
    <t>c:\data\co\000804\fld462</t>
  </si>
  <si>
    <t>c:\data\co\000804\fld463</t>
  </si>
  <si>
    <t>c:\data\co\000804\fld464</t>
  </si>
  <si>
    <t>c:\data\co\000804\fld465</t>
  </si>
  <si>
    <t>c:\data\co\000804\fld466</t>
  </si>
  <si>
    <t>c:\data\co\000804\fld467</t>
  </si>
  <si>
    <t>c:\data\co\000804\fld468</t>
  </si>
  <si>
    <t>c:\data\co\000804\fld469</t>
  </si>
  <si>
    <t>c:\data\co\000804\fld470</t>
  </si>
  <si>
    <t>c:\data\co\000804\fld471</t>
  </si>
  <si>
    <t>c:\data\co\000804\fld472</t>
  </si>
  <si>
    <t>c:\data\co\000804\fld473</t>
  </si>
  <si>
    <t>c:\data\co\000804\fld474</t>
  </si>
  <si>
    <t>c:\data\co\000804\fld475</t>
  </si>
  <si>
    <t>c:\data\co\000804\fld476</t>
  </si>
  <si>
    <t>c:\data\co\000804\fld477</t>
  </si>
  <si>
    <t>c:\data\co\000804\fld478</t>
  </si>
  <si>
    <t>c:\data\co\000804\fld479</t>
  </si>
  <si>
    <t>c:\data\co\000804\fld480</t>
  </si>
  <si>
    <t>c:\data\co\000804\fld481</t>
  </si>
  <si>
    <t>c:\data\co\000804\fld482</t>
  </si>
  <si>
    <t>c:\data\co\000804\fld483</t>
  </si>
  <si>
    <t>c:\data\co\000804\fld484</t>
  </si>
  <si>
    <t>c:\data\co\000804\fld485</t>
  </si>
  <si>
    <t>c:\data\co\000804\fld486</t>
  </si>
  <si>
    <t>c:\data\co\000804\fld487</t>
  </si>
  <si>
    <t>c:\data\co\000804\fld488</t>
  </si>
  <si>
    <t>c:\data\co\000804\fld489</t>
  </si>
  <si>
    <t>c:\data\co\000804\fld490</t>
  </si>
  <si>
    <t>c:\data\co\000804\fld491</t>
  </si>
  <si>
    <t>c:\data\co\000804\fld492</t>
  </si>
  <si>
    <t>c:\data\co\000804\fld493</t>
  </si>
  <si>
    <t>c:\data\co\000804\fld494</t>
  </si>
  <si>
    <t>c:\data\co\000804\fld495</t>
  </si>
  <si>
    <t>c:\data\co\000804\fld496</t>
  </si>
  <si>
    <t>c:\data\co\000804\fld497</t>
  </si>
  <si>
    <t>c:\data\co\000804\fld498</t>
  </si>
  <si>
    <t>c:\data\co\000804\fld499</t>
  </si>
  <si>
    <t>c:\data\co\000804\fld500</t>
  </si>
  <si>
    <t>c:\data\co\000804\fld501</t>
  </si>
  <si>
    <t>c:\data\co\000804\fld502</t>
  </si>
  <si>
    <t>c:\data\co\000804\fld503</t>
  </si>
  <si>
    <t>c:\data\co\000804\fld504</t>
  </si>
  <si>
    <t>c:\data\co\000804\fld505</t>
  </si>
  <si>
    <t>c:\data\co\000804\fld506</t>
  </si>
  <si>
    <t>c:\data\co\000804\fld507</t>
  </si>
  <si>
    <t>c:\data\co\000804\fld508</t>
  </si>
  <si>
    <t>c:\data\co\000804\fld509</t>
  </si>
  <si>
    <t>c:\data\co\000804\fld510</t>
  </si>
  <si>
    <t>c:\data\co\000804\fld511</t>
  </si>
  <si>
    <t>c:\data\co\000804\fld512</t>
  </si>
  <si>
    <t>c:\data\co\000804\fld513</t>
  </si>
  <si>
    <t>c:\data\co\000804\fld514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</si>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</sst>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716-0007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723"/>
      <sheetName val="000722"/>
      <sheetName val="000721"/>
      <sheetName val="000720"/>
      <sheetName val="000719"/>
      <sheetName val="000718"/>
      <sheetName val="000717"/>
      <sheetName val="000716"/>
      <sheetName val="raw"/>
    </sheetNames>
    <sheetDataSet>
      <sheetData sheetId="2">
        <row r="3">
          <cell r="E3" t="str">
            <v>RT(H2)</v>
          </cell>
          <cell r="F3" t="str">
            <v>area(H2)</v>
          </cell>
          <cell r="H3" t="str">
            <v>RT(CO)</v>
          </cell>
        </row>
        <row r="6">
          <cell r="K6">
            <v>0.003472222222222222</v>
          </cell>
          <cell r="N6">
            <v>159.48673568189898</v>
          </cell>
        </row>
        <row r="7">
          <cell r="K7">
            <v>0.00555555555555556</v>
          </cell>
          <cell r="N7">
            <v>159.27181237180653</v>
          </cell>
        </row>
        <row r="8">
          <cell r="K8">
            <v>0.00763888888888889</v>
          </cell>
          <cell r="N8">
            <v>158.91552581311154</v>
          </cell>
        </row>
        <row r="9">
          <cell r="K9">
            <v>0.00972222222222222</v>
          </cell>
          <cell r="N9">
            <v>154.36258444202045</v>
          </cell>
        </row>
        <row r="10">
          <cell r="K10">
            <v>0.0118055555555556</v>
          </cell>
          <cell r="N10">
            <v>160.4860864303151</v>
          </cell>
        </row>
        <row r="11">
          <cell r="K11">
            <v>0.0138888888888889</v>
          </cell>
          <cell r="N11">
            <v>155.7240852322938</v>
          </cell>
        </row>
        <row r="12">
          <cell r="K12">
            <v>0.0159722222222222</v>
          </cell>
          <cell r="N12">
            <v>156.00894390519417</v>
          </cell>
        </row>
        <row r="13">
          <cell r="K13">
            <v>0.0180555555555556</v>
          </cell>
          <cell r="N13">
            <v>157.99154747552646</v>
          </cell>
        </row>
        <row r="14">
          <cell r="K14">
            <v>0.0201388888888889</v>
          </cell>
          <cell r="N14">
            <v>159.204009184694</v>
          </cell>
        </row>
        <row r="15">
          <cell r="K15">
            <v>0.0222222222222222</v>
          </cell>
          <cell r="N15">
            <v>157.8011441859306</v>
          </cell>
        </row>
        <row r="16">
          <cell r="K16">
            <v>0.0243055555555556</v>
          </cell>
          <cell r="N16">
            <v>156.0569178583398</v>
          </cell>
        </row>
        <row r="17">
          <cell r="K17">
            <v>0.0263888888888889</v>
          </cell>
          <cell r="N17">
            <v>154.3555482622257</v>
          </cell>
        </row>
        <row r="18">
          <cell r="K18">
            <v>0.0284722222222222</v>
          </cell>
          <cell r="N18">
            <v>159.15944671266092</v>
          </cell>
        </row>
        <row r="19">
          <cell r="K19">
            <v>0.0305555555555556</v>
          </cell>
          <cell r="N19">
            <v>151.72039232032793</v>
          </cell>
        </row>
        <row r="20">
          <cell r="K20">
            <v>0.0326388888888889</v>
          </cell>
          <cell r="N20">
            <v>156.2563828946409</v>
          </cell>
        </row>
        <row r="21">
          <cell r="K21">
            <v>0.0347222222222222</v>
          </cell>
          <cell r="N21">
            <v>154.320047536898</v>
          </cell>
        </row>
        <row r="22">
          <cell r="K22">
            <v>0.0368055555555556</v>
          </cell>
          <cell r="N22">
            <v>153.06568857531656</v>
          </cell>
        </row>
        <row r="23">
          <cell r="K23">
            <v>0.0388888888888889</v>
          </cell>
          <cell r="N23">
            <v>152.04650859293358</v>
          </cell>
        </row>
        <row r="24">
          <cell r="K24">
            <v>0.0409722222222222</v>
          </cell>
          <cell r="N24">
            <v>153.63583235625632</v>
          </cell>
        </row>
        <row r="25">
          <cell r="K25">
            <v>0.0430555555555556</v>
          </cell>
          <cell r="N25">
            <v>151.47028811126197</v>
          </cell>
        </row>
        <row r="26">
          <cell r="K26">
            <v>0.0451388888888889</v>
          </cell>
          <cell r="N26">
            <v>155.40170026715506</v>
          </cell>
        </row>
        <row r="27">
          <cell r="K27">
            <v>0.0472222222222222</v>
          </cell>
          <cell r="N27">
            <v>152.81398523447908</v>
          </cell>
        </row>
        <row r="28">
          <cell r="K28">
            <v>0.0493055555555556</v>
          </cell>
          <cell r="N28">
            <v>149.79898219245254</v>
          </cell>
        </row>
        <row r="29">
          <cell r="K29">
            <v>0.0513888888888889</v>
          </cell>
          <cell r="N29">
            <v>151.57401845884132</v>
          </cell>
        </row>
        <row r="30">
          <cell r="K30">
            <v>0.0534722222222222</v>
          </cell>
          <cell r="N30">
            <v>154.28188159195102</v>
          </cell>
        </row>
        <row r="31">
          <cell r="K31">
            <v>0.0555555555555556</v>
          </cell>
          <cell r="N31">
            <v>150.6322364542</v>
          </cell>
        </row>
        <row r="32">
          <cell r="K32">
            <v>0.0576388888888889</v>
          </cell>
          <cell r="N32">
            <v>150.74310959035878</v>
          </cell>
        </row>
        <row r="33">
          <cell r="K33">
            <v>0.0597222222222222</v>
          </cell>
          <cell r="N33">
            <v>149.50580803434028</v>
          </cell>
        </row>
        <row r="34">
          <cell r="K34">
            <v>0.0618055555555556</v>
          </cell>
          <cell r="N34">
            <v>150.1263777704754</v>
          </cell>
        </row>
        <row r="35">
          <cell r="K35">
            <v>0.0638888888888889</v>
          </cell>
          <cell r="N35">
            <v>150.89172223632553</v>
          </cell>
        </row>
        <row r="36">
          <cell r="K36">
            <v>0.0659722222222222</v>
          </cell>
          <cell r="N36">
            <v>149.64407962818447</v>
          </cell>
        </row>
        <row r="37">
          <cell r="K37">
            <v>0.0680555555555556</v>
          </cell>
          <cell r="N37">
            <v>149.83394987385648</v>
          </cell>
        </row>
        <row r="38">
          <cell r="K38">
            <v>0.0701388888888889</v>
          </cell>
          <cell r="N38">
            <v>149.44312206889666</v>
          </cell>
        </row>
        <row r="39">
          <cell r="K39">
            <v>0.0722222222222222</v>
          </cell>
          <cell r="N39">
            <v>147.1310973536309</v>
          </cell>
        </row>
        <row r="40">
          <cell r="K40">
            <v>0.0743055555555556</v>
          </cell>
          <cell r="N40">
            <v>150.35174874147512</v>
          </cell>
        </row>
        <row r="41">
          <cell r="K41">
            <v>0.0763888888888889</v>
          </cell>
          <cell r="N41">
            <v>148.57841821564259</v>
          </cell>
        </row>
        <row r="42">
          <cell r="K42">
            <v>0.0784722222222222</v>
          </cell>
          <cell r="N42">
            <v>148.31157642736807</v>
          </cell>
        </row>
        <row r="43">
          <cell r="K43">
            <v>0.0805555555555555</v>
          </cell>
          <cell r="N43">
            <v>143.90682126710462</v>
          </cell>
        </row>
        <row r="44">
          <cell r="K44">
            <v>0.0826388888888889</v>
          </cell>
          <cell r="N44">
            <v>147.842710991958</v>
          </cell>
        </row>
        <row r="45">
          <cell r="K45">
            <v>0.0847222222222222</v>
          </cell>
          <cell r="N45" t="str">
            <v>NA</v>
          </cell>
        </row>
        <row r="46">
          <cell r="K46">
            <v>0.0868055555555555</v>
          </cell>
          <cell r="N46" t="str">
            <v>NA</v>
          </cell>
        </row>
        <row r="47">
          <cell r="K47">
            <v>0.0888888888888889</v>
          </cell>
          <cell r="N47" t="str">
            <v>NA</v>
          </cell>
        </row>
        <row r="48">
          <cell r="K48">
            <v>0.0909722222222222</v>
          </cell>
          <cell r="N48" t="str">
            <v>NA</v>
          </cell>
        </row>
        <row r="49">
          <cell r="K49">
            <v>0.0930555555555555</v>
          </cell>
          <cell r="N49" t="str">
            <v>NA</v>
          </cell>
        </row>
        <row r="50">
          <cell r="K50">
            <v>0.0951388888888889</v>
          </cell>
          <cell r="N50">
            <v>143.08246556977753</v>
          </cell>
        </row>
        <row r="51">
          <cell r="K51">
            <v>0.0972222222222222</v>
          </cell>
          <cell r="N51">
            <v>139.79982959832836</v>
          </cell>
        </row>
        <row r="52">
          <cell r="K52">
            <v>0.0993055555555556</v>
          </cell>
          <cell r="N52">
            <v>143.76699781227825</v>
          </cell>
        </row>
        <row r="53">
          <cell r="K53">
            <v>0.101388888888889</v>
          </cell>
          <cell r="N53">
            <v>148.934687543736</v>
          </cell>
        </row>
        <row r="54">
          <cell r="K54">
            <v>0.103472222222222</v>
          </cell>
          <cell r="N54">
            <v>179.11904545599634</v>
          </cell>
        </row>
        <row r="55">
          <cell r="K55">
            <v>0.105555555555556</v>
          </cell>
          <cell r="N55">
            <v>143.61233988012953</v>
          </cell>
        </row>
        <row r="56">
          <cell r="K56">
            <v>0.107638888888889</v>
          </cell>
          <cell r="N56">
            <v>139.67593235986675</v>
          </cell>
        </row>
        <row r="57">
          <cell r="K57">
            <v>0.109722222222222</v>
          </cell>
          <cell r="N57">
            <v>142.75232215246285</v>
          </cell>
        </row>
        <row r="58">
          <cell r="K58">
            <v>0.111805555555556</v>
          </cell>
          <cell r="N58">
            <v>140.57087629182394</v>
          </cell>
        </row>
        <row r="59">
          <cell r="K59">
            <v>0.113888888888889</v>
          </cell>
          <cell r="N59">
            <v>140.121001146651</v>
          </cell>
        </row>
        <row r="60">
          <cell r="K60">
            <v>0.115972222222222</v>
          </cell>
          <cell r="N60">
            <v>140.45392157103464</v>
          </cell>
        </row>
        <row r="61">
          <cell r="K61">
            <v>0.118055555555556</v>
          </cell>
          <cell r="N61">
            <v>136.72984828358375</v>
          </cell>
        </row>
        <row r="62">
          <cell r="K62">
            <v>0.120138888888889</v>
          </cell>
          <cell r="N62">
            <v>178.8733871383568</v>
          </cell>
        </row>
        <row r="63">
          <cell r="K63">
            <v>0.122222222222222</v>
          </cell>
          <cell r="N63">
            <v>141.14165805246108</v>
          </cell>
        </row>
        <row r="64">
          <cell r="K64">
            <v>0.124305555555556</v>
          </cell>
          <cell r="N64">
            <v>136.9757202171516</v>
          </cell>
        </row>
        <row r="65">
          <cell r="K65">
            <v>0.126388888888889</v>
          </cell>
          <cell r="N65">
            <v>136.02448848806574</v>
          </cell>
        </row>
        <row r="66">
          <cell r="K66">
            <v>0.128472222222222</v>
          </cell>
          <cell r="N66">
            <v>138.7425375608007</v>
          </cell>
        </row>
        <row r="67">
          <cell r="K67">
            <v>0.130555555555556</v>
          </cell>
          <cell r="N67">
            <v>136.77908675507587</v>
          </cell>
        </row>
        <row r="68">
          <cell r="K68">
            <v>0.132638888888889</v>
          </cell>
          <cell r="N68">
            <v>137.63985213849185</v>
          </cell>
        </row>
        <row r="69">
          <cell r="K69">
            <v>0.134722222222222</v>
          </cell>
          <cell r="N69">
            <v>134.9941120575142</v>
          </cell>
        </row>
        <row r="70">
          <cell r="K70">
            <v>0.136805555555556</v>
          </cell>
          <cell r="N70">
            <v>137.49470011515615</v>
          </cell>
        </row>
        <row r="71">
          <cell r="K71">
            <v>0.138888888888889</v>
          </cell>
          <cell r="N71">
            <v>136.7408495038954</v>
          </cell>
        </row>
        <row r="72">
          <cell r="K72">
            <v>0.140972222222222</v>
          </cell>
          <cell r="N72">
            <v>137.74238778411535</v>
          </cell>
        </row>
        <row r="73">
          <cell r="K73">
            <v>0.143055555555556</v>
          </cell>
          <cell r="N73">
            <v>138.64897378416936</v>
          </cell>
        </row>
        <row r="74">
          <cell r="K74">
            <v>0.145138888888889</v>
          </cell>
          <cell r="N74">
            <v>137.31419465567325</v>
          </cell>
        </row>
        <row r="75">
          <cell r="K75">
            <v>0.147222222222222</v>
          </cell>
          <cell r="N75">
            <v>138.43792124692771</v>
          </cell>
        </row>
        <row r="76">
          <cell r="K76">
            <v>0.149305555555556</v>
          </cell>
          <cell r="N76">
            <v>136.6533737812229</v>
          </cell>
        </row>
        <row r="77">
          <cell r="K77">
            <v>0.151388888888889</v>
          </cell>
          <cell r="N77">
            <v>138.65196440716664</v>
          </cell>
        </row>
        <row r="78">
          <cell r="K78">
            <v>0.153472222222222</v>
          </cell>
          <cell r="N78">
            <v>142.1695778998362</v>
          </cell>
        </row>
        <row r="79">
          <cell r="K79">
            <v>0.155555555555556</v>
          </cell>
          <cell r="N79">
            <v>171.91730485448335</v>
          </cell>
        </row>
        <row r="80">
          <cell r="K80">
            <v>0.157638888888889</v>
          </cell>
          <cell r="N80">
            <v>148.0533082232311</v>
          </cell>
        </row>
        <row r="81">
          <cell r="K81">
            <v>0.159722222222222</v>
          </cell>
          <cell r="N81">
            <v>134.92180306575688</v>
          </cell>
        </row>
        <row r="82">
          <cell r="K82">
            <v>0.161805555555556</v>
          </cell>
          <cell r="N82">
            <v>136.78389311346444</v>
          </cell>
        </row>
        <row r="83">
          <cell r="K83">
            <v>0.163888888888889</v>
          </cell>
          <cell r="N83">
            <v>135.9434212432447</v>
          </cell>
        </row>
        <row r="84">
          <cell r="K84">
            <v>0.165972222222222</v>
          </cell>
          <cell r="N84">
            <v>142.53283178605017</v>
          </cell>
        </row>
        <row r="85">
          <cell r="K85">
            <v>0.168055555555556</v>
          </cell>
          <cell r="N85">
            <v>174.7971679929679</v>
          </cell>
        </row>
        <row r="86">
          <cell r="K86">
            <v>0.170138888888889</v>
          </cell>
          <cell r="N86">
            <v>142.88113255727728</v>
          </cell>
        </row>
        <row r="87">
          <cell r="K87">
            <v>0.172222222222222</v>
          </cell>
          <cell r="N87">
            <v>135.04537988032598</v>
          </cell>
        </row>
        <row r="88">
          <cell r="K88">
            <v>0.174305555555556</v>
          </cell>
          <cell r="N88">
            <v>138.28465181831353</v>
          </cell>
        </row>
        <row r="89">
          <cell r="K89">
            <v>0.176388888888889</v>
          </cell>
          <cell r="N89">
            <v>134.36939227496055</v>
          </cell>
        </row>
        <row r="90">
          <cell r="K90">
            <v>0.178472222222222</v>
          </cell>
          <cell r="N90">
            <v>142.75189492060605</v>
          </cell>
        </row>
        <row r="91">
          <cell r="K91">
            <v>0.180555555555556</v>
          </cell>
          <cell r="N91">
            <v>139.73136569328193</v>
          </cell>
        </row>
        <row r="92">
          <cell r="K92">
            <v>0.182638888888889</v>
          </cell>
          <cell r="N92">
            <v>138.25816344319412</v>
          </cell>
        </row>
        <row r="93">
          <cell r="K93">
            <v>0.184722222222222</v>
          </cell>
          <cell r="N93">
            <v>136.9905665241742</v>
          </cell>
        </row>
        <row r="94">
          <cell r="K94">
            <v>0.186805555555556</v>
          </cell>
          <cell r="N94">
            <v>133.90082573605417</v>
          </cell>
        </row>
        <row r="95">
          <cell r="K95">
            <v>0.188888888888889</v>
          </cell>
          <cell r="N95">
            <v>165.66829129355494</v>
          </cell>
        </row>
        <row r="96">
          <cell r="K96">
            <v>0.190972222222222</v>
          </cell>
          <cell r="N96">
            <v>163.81218249184207</v>
          </cell>
        </row>
        <row r="97">
          <cell r="K97">
            <v>0.193055555555556</v>
          </cell>
          <cell r="N97">
            <v>138.19824417528292</v>
          </cell>
        </row>
        <row r="98">
          <cell r="K98">
            <v>0.195138888888889</v>
          </cell>
          <cell r="N98">
            <v>138.99417712443494</v>
          </cell>
        </row>
        <row r="99">
          <cell r="K99">
            <v>0.197222222222222</v>
          </cell>
          <cell r="N99">
            <v>135.66593415227624</v>
          </cell>
        </row>
        <row r="100">
          <cell r="K100">
            <v>0.199305555555556</v>
          </cell>
          <cell r="N100">
            <v>137.0752652397777</v>
          </cell>
        </row>
        <row r="101">
          <cell r="K101">
            <v>0.201388888888889</v>
          </cell>
          <cell r="N101">
            <v>137.42805194550095</v>
          </cell>
        </row>
        <row r="102">
          <cell r="K102">
            <v>0.203472222222222</v>
          </cell>
          <cell r="N102">
            <v>137.8443893899178</v>
          </cell>
        </row>
        <row r="103">
          <cell r="K103">
            <v>0.205555555555556</v>
          </cell>
          <cell r="N103">
            <v>135.19790165319085</v>
          </cell>
        </row>
        <row r="104">
          <cell r="K104">
            <v>0.207638888888889</v>
          </cell>
          <cell r="N104">
            <v>136.1450746796375</v>
          </cell>
        </row>
        <row r="105">
          <cell r="K105">
            <v>0.209722222222222</v>
          </cell>
          <cell r="N105">
            <v>133.86557910787116</v>
          </cell>
        </row>
        <row r="106">
          <cell r="K106">
            <v>0.211805555555556</v>
          </cell>
          <cell r="N106">
            <v>135.86513100549263</v>
          </cell>
        </row>
        <row r="107">
          <cell r="K107">
            <v>0.213888888888889</v>
          </cell>
          <cell r="N107">
            <v>133.7724425630965</v>
          </cell>
        </row>
        <row r="108">
          <cell r="K108">
            <v>0.215972222222222</v>
          </cell>
          <cell r="N108">
            <v>135.60270383747508</v>
          </cell>
        </row>
        <row r="109">
          <cell r="K109">
            <v>0.218055555555556</v>
          </cell>
          <cell r="N109">
            <v>130.27854043847736</v>
          </cell>
        </row>
        <row r="110">
          <cell r="K110">
            <v>0.220138888888889</v>
          </cell>
          <cell r="N110">
            <v>132.14255302954035</v>
          </cell>
        </row>
        <row r="111">
          <cell r="K111">
            <v>0.222222222222222</v>
          </cell>
          <cell r="N111">
            <v>130.57995251342464</v>
          </cell>
        </row>
        <row r="112">
          <cell r="K112">
            <v>0.224305555555556</v>
          </cell>
          <cell r="N112">
            <v>132.41117505948097</v>
          </cell>
        </row>
        <row r="113">
          <cell r="K113">
            <v>0.226388888888889</v>
          </cell>
          <cell r="N113">
            <v>129.5883473738745</v>
          </cell>
        </row>
        <row r="114">
          <cell r="K114">
            <v>0.228472222222222</v>
          </cell>
          <cell r="N114">
            <v>132.7095965114309</v>
          </cell>
        </row>
        <row r="115">
          <cell r="K115">
            <v>0.230555555555556</v>
          </cell>
          <cell r="N115">
            <v>130.61712168496314</v>
          </cell>
        </row>
        <row r="116">
          <cell r="K116">
            <v>0.232638888888889</v>
          </cell>
          <cell r="N116">
            <v>132.9204354327441</v>
          </cell>
        </row>
        <row r="117">
          <cell r="K117">
            <v>0.234722222222222</v>
          </cell>
          <cell r="N117">
            <v>130.60398430536765</v>
          </cell>
        </row>
        <row r="118">
          <cell r="K118">
            <v>0.236805555555556</v>
          </cell>
          <cell r="N118">
            <v>134.05345431688323</v>
          </cell>
        </row>
        <row r="119">
          <cell r="K119">
            <v>0.238888888888889</v>
          </cell>
          <cell r="N119">
            <v>128.64437858635364</v>
          </cell>
        </row>
        <row r="120">
          <cell r="K120">
            <v>0.240972222222222</v>
          </cell>
          <cell r="N120">
            <v>132.0511254121928</v>
          </cell>
        </row>
        <row r="121">
          <cell r="K121">
            <v>0.243055555555556</v>
          </cell>
          <cell r="N121">
            <v>131.16226953419448</v>
          </cell>
        </row>
        <row r="122">
          <cell r="K122">
            <v>0.245138888888889</v>
          </cell>
          <cell r="N122">
            <v>131.04125611076603</v>
          </cell>
        </row>
        <row r="123">
          <cell r="K123">
            <v>0.247222222222222</v>
          </cell>
          <cell r="N123">
            <v>131.45374846847204</v>
          </cell>
        </row>
        <row r="124">
          <cell r="K124">
            <v>0.249305555555556</v>
          </cell>
          <cell r="N124">
            <v>136.98821674896197</v>
          </cell>
        </row>
        <row r="125">
          <cell r="K125">
            <v>0.251388888888889</v>
          </cell>
          <cell r="N125">
            <v>134.94626208955663</v>
          </cell>
        </row>
        <row r="126">
          <cell r="K126">
            <v>0.253472222222222</v>
          </cell>
          <cell r="N126">
            <v>234.601617342667</v>
          </cell>
        </row>
        <row r="127">
          <cell r="K127">
            <v>0.255555555555556</v>
          </cell>
          <cell r="N127">
            <v>136.7947875258119</v>
          </cell>
        </row>
        <row r="128">
          <cell r="K128">
            <v>0.257638888888889</v>
          </cell>
          <cell r="N128">
            <v>134.90492740741468</v>
          </cell>
        </row>
        <row r="129">
          <cell r="K129">
            <v>0.259722222222222</v>
          </cell>
          <cell r="N129">
            <v>132.75819413513784</v>
          </cell>
        </row>
        <row r="130">
          <cell r="K130">
            <v>0.261805555555556</v>
          </cell>
          <cell r="N130">
            <v>134.26664301340867</v>
          </cell>
        </row>
        <row r="131">
          <cell r="K131">
            <v>0.263888888888889</v>
          </cell>
          <cell r="N131">
            <v>131.2140713968272</v>
          </cell>
        </row>
        <row r="132">
          <cell r="K132">
            <v>0.265972222222222</v>
          </cell>
          <cell r="N132">
            <v>137.92812683384363</v>
          </cell>
        </row>
        <row r="133">
          <cell r="K133">
            <v>0.268055555555556</v>
          </cell>
          <cell r="N133">
            <v>130.5795252815679</v>
          </cell>
        </row>
        <row r="134">
          <cell r="K134">
            <v>0.270138888888889</v>
          </cell>
          <cell r="N134">
            <v>135.7104730733439</v>
          </cell>
        </row>
        <row r="135">
          <cell r="K135">
            <v>0.272222222222222</v>
          </cell>
          <cell r="N135">
            <v>132.38479349232574</v>
          </cell>
        </row>
        <row r="136">
          <cell r="K136">
            <v>0.274305555555556</v>
          </cell>
          <cell r="N136">
            <v>134.11038296179714</v>
          </cell>
        </row>
        <row r="137">
          <cell r="K137">
            <v>0.276388888888889</v>
          </cell>
          <cell r="N137">
            <v>135.5378714032111</v>
          </cell>
        </row>
        <row r="138">
          <cell r="K138">
            <v>0.278472222222222</v>
          </cell>
          <cell r="N138">
            <v>137.3011640840419</v>
          </cell>
        </row>
        <row r="139">
          <cell r="K139">
            <v>0.280555555555556</v>
          </cell>
          <cell r="N139">
            <v>137.44204378880994</v>
          </cell>
        </row>
        <row r="140">
          <cell r="K140">
            <v>0.282638888888889</v>
          </cell>
          <cell r="N140">
            <v>133.0323701792164</v>
          </cell>
        </row>
        <row r="141">
          <cell r="K141">
            <v>0.284722222222222</v>
          </cell>
          <cell r="N141">
            <v>134.37676202448972</v>
          </cell>
        </row>
        <row r="142">
          <cell r="K142">
            <v>0.286805555555556</v>
          </cell>
          <cell r="N142">
            <v>134.58161969980824</v>
          </cell>
        </row>
        <row r="143">
          <cell r="K143">
            <v>0.288888888888889</v>
          </cell>
          <cell r="N143">
            <v>134.32998013617402</v>
          </cell>
        </row>
        <row r="144">
          <cell r="K144">
            <v>0.290972222222222</v>
          </cell>
          <cell r="N144">
            <v>136.07116356841726</v>
          </cell>
        </row>
        <row r="145">
          <cell r="K145">
            <v>0.293055555555556</v>
          </cell>
          <cell r="N145">
            <v>130.6154127575361</v>
          </cell>
        </row>
        <row r="146">
          <cell r="K146">
            <v>0.295138888888889</v>
          </cell>
          <cell r="N146">
            <v>136.08825284268784</v>
          </cell>
        </row>
        <row r="147">
          <cell r="K147">
            <v>0.297222222222222</v>
          </cell>
          <cell r="N147">
            <v>152.98719532107458</v>
          </cell>
        </row>
        <row r="148">
          <cell r="K148">
            <v>0.299305555555556</v>
          </cell>
          <cell r="N148">
            <v>169.06756156190073</v>
          </cell>
        </row>
        <row r="149">
          <cell r="K149">
            <v>0.301388888888889</v>
          </cell>
          <cell r="N149">
            <v>145.9786703267833</v>
          </cell>
        </row>
        <row r="150">
          <cell r="K150">
            <v>0.303472222222222</v>
          </cell>
          <cell r="N150">
            <v>188.5453823356815</v>
          </cell>
        </row>
        <row r="151">
          <cell r="K151">
            <v>0.305555555555556</v>
          </cell>
          <cell r="N151">
            <v>157.70180566843368</v>
          </cell>
        </row>
        <row r="152">
          <cell r="K152">
            <v>0.307638888888889</v>
          </cell>
          <cell r="N152">
            <v>176.93279323696885</v>
          </cell>
        </row>
        <row r="153">
          <cell r="K153">
            <v>0.309722222222222</v>
          </cell>
          <cell r="N153">
            <v>136.2311618987755</v>
          </cell>
        </row>
        <row r="154">
          <cell r="K154">
            <v>0.311805555555556</v>
          </cell>
          <cell r="N154">
            <v>139.63598618125923</v>
          </cell>
        </row>
        <row r="155">
          <cell r="K155">
            <v>0.313888888888889</v>
          </cell>
          <cell r="N155">
            <v>136.35548636909397</v>
          </cell>
        </row>
        <row r="156">
          <cell r="K156">
            <v>0.315972222222222</v>
          </cell>
          <cell r="N156">
            <v>137.1407385218269</v>
          </cell>
        </row>
        <row r="157">
          <cell r="K157">
            <v>0.318055555555556</v>
          </cell>
          <cell r="N157">
            <v>159.56485698781898</v>
          </cell>
        </row>
        <row r="158">
          <cell r="K158">
            <v>0.320138888888889</v>
          </cell>
          <cell r="N158">
            <v>158.7621951369229</v>
          </cell>
        </row>
        <row r="159">
          <cell r="K159">
            <v>0.322222222222222</v>
          </cell>
          <cell r="N159">
            <v>137.43969401359777</v>
          </cell>
        </row>
        <row r="160">
          <cell r="K160">
            <v>0.324305555555556</v>
          </cell>
          <cell r="N160">
            <v>143.41688130565984</v>
          </cell>
        </row>
        <row r="161">
          <cell r="K161">
            <v>0.326388888888889</v>
          </cell>
          <cell r="N161">
            <v>138.28433139442092</v>
          </cell>
        </row>
        <row r="162">
          <cell r="K162">
            <v>0.328472222222222</v>
          </cell>
          <cell r="N162">
            <v>140.28954411414458</v>
          </cell>
        </row>
        <row r="163">
          <cell r="K163">
            <v>0.330555555555556</v>
          </cell>
          <cell r="N163">
            <v>138.5785873357674</v>
          </cell>
        </row>
        <row r="164">
          <cell r="K164">
            <v>0.332638888888889</v>
          </cell>
          <cell r="N164">
            <v>138.3326085942353</v>
          </cell>
        </row>
        <row r="165">
          <cell r="K165">
            <v>0.334722222222222</v>
          </cell>
          <cell r="N165">
            <v>135.8751709541266</v>
          </cell>
        </row>
        <row r="166">
          <cell r="K166">
            <v>0.336805555555556</v>
          </cell>
          <cell r="N166">
            <v>136.8102746806196</v>
          </cell>
        </row>
        <row r="167">
          <cell r="K167">
            <v>0.338888888888889</v>
          </cell>
          <cell r="N167">
            <v>138.11044802871783</v>
          </cell>
        </row>
        <row r="168">
          <cell r="K168">
            <v>0.340972222222222</v>
          </cell>
          <cell r="N168">
            <v>142.30287423914672</v>
          </cell>
        </row>
        <row r="169">
          <cell r="K169">
            <v>0.343055555555556</v>
          </cell>
          <cell r="N169">
            <v>142.10154122664648</v>
          </cell>
        </row>
        <row r="170">
          <cell r="K170">
            <v>0.345138888888889</v>
          </cell>
          <cell r="N170">
            <v>143.43375696400204</v>
          </cell>
        </row>
        <row r="171">
          <cell r="K171">
            <v>0.347222222222222</v>
          </cell>
          <cell r="N171">
            <v>141.24344604233522</v>
          </cell>
        </row>
        <row r="172">
          <cell r="K172">
            <v>0.349305555555556</v>
          </cell>
          <cell r="N172">
            <v>144.05345677223875</v>
          </cell>
        </row>
        <row r="173">
          <cell r="K173">
            <v>0.351388888888889</v>
          </cell>
          <cell r="N173">
            <v>142.91958342438608</v>
          </cell>
        </row>
        <row r="174">
          <cell r="K174">
            <v>0.353472222222222</v>
          </cell>
          <cell r="N174">
            <v>147.32039197295182</v>
          </cell>
        </row>
        <row r="175">
          <cell r="K175">
            <v>0.355555555555556</v>
          </cell>
          <cell r="N175">
            <v>147.12247681530567</v>
          </cell>
        </row>
        <row r="176">
          <cell r="K176">
            <v>0.357638888888889</v>
          </cell>
          <cell r="N176">
            <v>149.11220238022162</v>
          </cell>
        </row>
        <row r="177">
          <cell r="K177">
            <v>0.359722222222222</v>
          </cell>
          <cell r="N177">
            <v>145.65301284396463</v>
          </cell>
        </row>
        <row r="178">
          <cell r="K178">
            <v>0.361805555555556</v>
          </cell>
          <cell r="N178">
            <v>148.65132601473704</v>
          </cell>
        </row>
        <row r="179">
          <cell r="K179">
            <v>0.363888888888889</v>
          </cell>
          <cell r="N179">
            <v>152.01705858232685</v>
          </cell>
        </row>
        <row r="180">
          <cell r="K180">
            <v>0.365972222222222</v>
          </cell>
          <cell r="N180">
            <v>151.86325511389168</v>
          </cell>
        </row>
        <row r="181">
          <cell r="K181">
            <v>0.368055555555556</v>
          </cell>
          <cell r="N181">
            <v>149.7372425866679</v>
          </cell>
        </row>
        <row r="182">
          <cell r="K182">
            <v>0.370138888888889</v>
          </cell>
          <cell r="N182">
            <v>152.3149459944558</v>
          </cell>
        </row>
        <row r="183">
          <cell r="K183">
            <v>0.372222222222222</v>
          </cell>
          <cell r="N183">
            <v>151.8484088068691</v>
          </cell>
        </row>
        <row r="184">
          <cell r="K184">
            <v>0.374305555555556</v>
          </cell>
          <cell r="N184">
            <v>154.13773071134102</v>
          </cell>
        </row>
        <row r="185">
          <cell r="K185">
            <v>0.376388888888889</v>
          </cell>
          <cell r="N185">
            <v>155.73002384150192</v>
          </cell>
        </row>
        <row r="186">
          <cell r="K186">
            <v>0.378472222222222</v>
          </cell>
          <cell r="N186">
            <v>154.85366449531392</v>
          </cell>
        </row>
        <row r="187">
          <cell r="K187">
            <v>0.380555555555556</v>
          </cell>
          <cell r="N187">
            <v>151.74448465771115</v>
          </cell>
        </row>
        <row r="188">
          <cell r="K188">
            <v>0.382638888888889</v>
          </cell>
          <cell r="N188">
            <v>156.05343835707254</v>
          </cell>
        </row>
        <row r="189">
          <cell r="K189">
            <v>0.384722222222222</v>
          </cell>
          <cell r="N189">
            <v>155.9819838290287</v>
          </cell>
        </row>
        <row r="190">
          <cell r="K190">
            <v>0.386805555555556</v>
          </cell>
          <cell r="N190">
            <v>157.90089571368588</v>
          </cell>
        </row>
        <row r="191">
          <cell r="K191">
            <v>0.388888888888889</v>
          </cell>
          <cell r="N191">
            <v>154.06072216915925</v>
          </cell>
        </row>
        <row r="192">
          <cell r="K192">
            <v>0.390972222222222</v>
          </cell>
          <cell r="N192">
            <v>156.82907779302826</v>
          </cell>
        </row>
        <row r="193">
          <cell r="K193">
            <v>0.393055555555556</v>
          </cell>
          <cell r="N193">
            <v>158.6863614823472</v>
          </cell>
        </row>
        <row r="194">
          <cell r="K194">
            <v>0.395138888888889</v>
          </cell>
          <cell r="N194">
            <v>158.35247978628587</v>
          </cell>
        </row>
        <row r="195">
          <cell r="K195">
            <v>0.397222222222222</v>
          </cell>
          <cell r="N195">
            <v>155.44623508064615</v>
          </cell>
        </row>
        <row r="196">
          <cell r="K196">
            <v>0.399305555555556</v>
          </cell>
          <cell r="N196">
            <v>152.71045588585542</v>
          </cell>
        </row>
        <row r="197">
          <cell r="K197">
            <v>0.401388888888889</v>
          </cell>
          <cell r="N197">
            <v>154.72923321703132</v>
          </cell>
        </row>
        <row r="198">
          <cell r="K198">
            <v>0.403472222222222</v>
          </cell>
          <cell r="N198">
            <v>155.83223906323275</v>
          </cell>
        </row>
        <row r="199">
          <cell r="K199">
            <v>0.405555555555556</v>
          </cell>
          <cell r="N199">
            <v>155.2681862043396</v>
          </cell>
        </row>
        <row r="200">
          <cell r="K200">
            <v>0.407638888888889</v>
          </cell>
          <cell r="N200">
            <v>159.34771639661852</v>
          </cell>
        </row>
        <row r="201">
          <cell r="K201">
            <v>0.409722222222222</v>
          </cell>
          <cell r="N201">
            <v>153.89848087155298</v>
          </cell>
        </row>
        <row r="202">
          <cell r="K202">
            <v>0.411805555555556</v>
          </cell>
          <cell r="N202">
            <v>153.74489101904618</v>
          </cell>
        </row>
        <row r="203">
          <cell r="K203">
            <v>0.413888888888889</v>
          </cell>
          <cell r="N203">
            <v>155.3723239694259</v>
          </cell>
        </row>
        <row r="204">
          <cell r="K204">
            <v>0.415972222222222</v>
          </cell>
          <cell r="N204">
            <v>153.72758812884723</v>
          </cell>
        </row>
        <row r="205">
          <cell r="K205">
            <v>0.418055555555556</v>
          </cell>
          <cell r="N205" t="str">
            <v>NA</v>
          </cell>
        </row>
        <row r="206">
          <cell r="K206">
            <v>0.420138888888889</v>
          </cell>
          <cell r="N206" t="str">
            <v>NA</v>
          </cell>
        </row>
        <row r="207">
          <cell r="K207">
            <v>0.422222222222222</v>
          </cell>
          <cell r="N207" t="str">
            <v>NA</v>
          </cell>
        </row>
        <row r="208">
          <cell r="K208">
            <v>0.424305555555556</v>
          </cell>
          <cell r="N208" t="str">
            <v>NA</v>
          </cell>
        </row>
        <row r="209">
          <cell r="K209">
            <v>0.426388888888889</v>
          </cell>
          <cell r="N209" t="str">
            <v>NA</v>
          </cell>
        </row>
        <row r="210">
          <cell r="K210">
            <v>0.428472222222222</v>
          </cell>
          <cell r="N210">
            <v>145.28653360524785</v>
          </cell>
        </row>
        <row r="211">
          <cell r="K211">
            <v>0.430555555555556</v>
          </cell>
          <cell r="N211">
            <v>140.0101378960001</v>
          </cell>
        </row>
        <row r="212">
          <cell r="K212">
            <v>0.432638888888889</v>
          </cell>
          <cell r="N212">
            <v>143.43041147930828</v>
          </cell>
        </row>
        <row r="213">
          <cell r="K213">
            <v>0.434722222222222</v>
          </cell>
          <cell r="N213">
            <v>144.67974703114996</v>
          </cell>
        </row>
        <row r="214">
          <cell r="K214">
            <v>0.436805555555556</v>
          </cell>
          <cell r="N214">
            <v>147.5146914825477</v>
          </cell>
        </row>
        <row r="215">
          <cell r="K215">
            <v>0.438888888888889</v>
          </cell>
          <cell r="N215">
            <v>141.80327549014558</v>
          </cell>
        </row>
        <row r="216">
          <cell r="K216">
            <v>0.440972222222222</v>
          </cell>
          <cell r="N216">
            <v>142.65740979334007</v>
          </cell>
        </row>
        <row r="217">
          <cell r="K217">
            <v>0.443055555555556</v>
          </cell>
          <cell r="N217">
            <v>149.66193024950857</v>
          </cell>
        </row>
        <row r="218">
          <cell r="K218">
            <v>0.445138888888889</v>
          </cell>
          <cell r="N218">
            <v>145.50644569930873</v>
          </cell>
        </row>
        <row r="219">
          <cell r="K219">
            <v>0.447222222222222</v>
          </cell>
          <cell r="N219">
            <v>148.46009998012178</v>
          </cell>
        </row>
        <row r="220">
          <cell r="K220">
            <v>0.449305555555556</v>
          </cell>
          <cell r="N220">
            <v>145.34225890286913</v>
          </cell>
        </row>
        <row r="221">
          <cell r="K221">
            <v>0.451388888888889</v>
          </cell>
          <cell r="N221">
            <v>144.8453216223579</v>
          </cell>
        </row>
        <row r="222">
          <cell r="K222">
            <v>0.453472222222222</v>
          </cell>
          <cell r="N222">
            <v>146.23055430805366</v>
          </cell>
        </row>
        <row r="223">
          <cell r="K223">
            <v>0.455555555555556</v>
          </cell>
          <cell r="N223">
            <v>151.2529835746943</v>
          </cell>
        </row>
        <row r="224">
          <cell r="K224">
            <v>0.457638888888889</v>
          </cell>
          <cell r="N224">
            <v>149.11417832978717</v>
          </cell>
        </row>
        <row r="225">
          <cell r="K225">
            <v>0.459722222222222</v>
          </cell>
          <cell r="N225">
            <v>145.1262966862259</v>
          </cell>
        </row>
        <row r="226">
          <cell r="K226">
            <v>0.461805555555556</v>
          </cell>
          <cell r="N226">
            <v>136.2533774580901</v>
          </cell>
        </row>
        <row r="227">
          <cell r="K227">
            <v>0.463888888888889</v>
          </cell>
          <cell r="N227">
            <v>141.27313788863776</v>
          </cell>
        </row>
        <row r="228">
          <cell r="K228">
            <v>0.465972222222222</v>
          </cell>
          <cell r="N228">
            <v>143.95350335353064</v>
          </cell>
        </row>
        <row r="229">
          <cell r="K229">
            <v>0.468055555555556</v>
          </cell>
          <cell r="N229">
            <v>145.3241108174369</v>
          </cell>
        </row>
        <row r="230">
          <cell r="K230">
            <v>0.470138888888889</v>
          </cell>
          <cell r="N230">
            <v>147.63062572242634</v>
          </cell>
        </row>
        <row r="231">
          <cell r="K231">
            <v>0.472222222222222</v>
          </cell>
          <cell r="N231">
            <v>147.09077355754013</v>
          </cell>
        </row>
        <row r="232">
          <cell r="K232">
            <v>0.474305555555556</v>
          </cell>
          <cell r="N232">
            <v>144.69714784247614</v>
          </cell>
        </row>
        <row r="233">
          <cell r="K233">
            <v>0.476388888888889</v>
          </cell>
          <cell r="N233">
            <v>134.34153003452926</v>
          </cell>
        </row>
        <row r="234">
          <cell r="K234">
            <v>0.478472222222222</v>
          </cell>
          <cell r="N234">
            <v>140.15777790866323</v>
          </cell>
        </row>
        <row r="235">
          <cell r="K235">
            <v>0.480555555555556</v>
          </cell>
          <cell r="N235">
            <v>147.5703100267252</v>
          </cell>
        </row>
        <row r="236">
          <cell r="K236">
            <v>0.482638888888889</v>
          </cell>
          <cell r="N236">
            <v>151.84952181819526</v>
          </cell>
        </row>
        <row r="237">
          <cell r="K237">
            <v>0.484722222222222</v>
          </cell>
          <cell r="N237">
            <v>172.62545002098258</v>
          </cell>
        </row>
        <row r="238">
          <cell r="K238">
            <v>0.486805555555556</v>
          </cell>
          <cell r="N238">
            <v>172.5479470208427</v>
          </cell>
        </row>
        <row r="239">
          <cell r="K239">
            <v>0.488888888888889</v>
          </cell>
          <cell r="N239">
            <v>166.03481266611206</v>
          </cell>
        </row>
        <row r="240">
          <cell r="K240">
            <v>0.490972222222222</v>
          </cell>
          <cell r="N240">
            <v>156.05187113018766</v>
          </cell>
        </row>
        <row r="241">
          <cell r="K241">
            <v>0.493055555555556</v>
          </cell>
          <cell r="N241">
            <v>166.76265764538718</v>
          </cell>
        </row>
        <row r="242">
          <cell r="K242">
            <v>0.495138888888889</v>
          </cell>
          <cell r="N242">
            <v>163.5503397704433</v>
          </cell>
        </row>
        <row r="243">
          <cell r="K243">
            <v>0.497222222222222</v>
          </cell>
          <cell r="N243">
            <v>164.67317249147814</v>
          </cell>
        </row>
        <row r="244">
          <cell r="K244">
            <v>0.499305555555556</v>
          </cell>
          <cell r="N244">
            <v>167.6482842144787</v>
          </cell>
        </row>
        <row r="245">
          <cell r="K245">
            <v>0.501388888888889</v>
          </cell>
          <cell r="N245">
            <v>166.488194541586</v>
          </cell>
        </row>
        <row r="246">
          <cell r="K246">
            <v>0.503472222222222</v>
          </cell>
          <cell r="N246">
            <v>168.92601618234963</v>
          </cell>
        </row>
        <row r="247">
          <cell r="K247">
            <v>0.505555555555556</v>
          </cell>
          <cell r="N247">
            <v>167.30507189292265</v>
          </cell>
        </row>
        <row r="248">
          <cell r="K248">
            <v>0.507638888888889</v>
          </cell>
          <cell r="N248">
            <v>165.75992254853603</v>
          </cell>
        </row>
        <row r="249">
          <cell r="K249">
            <v>0.509722222222222</v>
          </cell>
          <cell r="N249">
            <v>161.14924131431897</v>
          </cell>
        </row>
        <row r="250">
          <cell r="K250">
            <v>0.511805555555556</v>
          </cell>
          <cell r="N250">
            <v>167.34670573597302</v>
          </cell>
        </row>
        <row r="251">
          <cell r="K251">
            <v>0.513888888888889</v>
          </cell>
          <cell r="N251">
            <v>163.15471150802122</v>
          </cell>
        </row>
        <row r="252">
          <cell r="K252">
            <v>0.515972222222222</v>
          </cell>
          <cell r="N252">
            <v>164.4979900903355</v>
          </cell>
        </row>
        <row r="253">
          <cell r="K253">
            <v>0.518055555555556</v>
          </cell>
          <cell r="N253">
            <v>162.89615466733423</v>
          </cell>
        </row>
        <row r="254">
          <cell r="K254">
            <v>0.520138888888889</v>
          </cell>
          <cell r="N254">
            <v>164.6529960906153</v>
          </cell>
        </row>
        <row r="255">
          <cell r="K255">
            <v>0.522222222222222</v>
          </cell>
          <cell r="N255">
            <v>162.83349039587122</v>
          </cell>
        </row>
        <row r="256">
          <cell r="K256">
            <v>0.524305555555556</v>
          </cell>
          <cell r="N256">
            <v>167.27176481848235</v>
          </cell>
        </row>
        <row r="257">
          <cell r="K257">
            <v>0.526388888888889</v>
          </cell>
          <cell r="N257">
            <v>161.75229151788673</v>
          </cell>
        </row>
        <row r="258">
          <cell r="K258">
            <v>0.528472222222222</v>
          </cell>
          <cell r="N258">
            <v>161.35975910533253</v>
          </cell>
        </row>
        <row r="259">
          <cell r="K259">
            <v>0.530555555555556</v>
          </cell>
          <cell r="N259">
            <v>165.68306006905843</v>
          </cell>
        </row>
        <row r="260">
          <cell r="K260">
            <v>0.532638888888889</v>
          </cell>
          <cell r="N260">
            <v>164.2834156684606</v>
          </cell>
        </row>
        <row r="261">
          <cell r="K261">
            <v>0.534722222222222</v>
          </cell>
          <cell r="N261">
            <v>164.05859291598878</v>
          </cell>
        </row>
        <row r="262">
          <cell r="K262">
            <v>0.536805555555556</v>
          </cell>
          <cell r="N262">
            <v>164.28629801144106</v>
          </cell>
        </row>
        <row r="263">
          <cell r="K263">
            <v>0.538888888888889</v>
          </cell>
          <cell r="N263">
            <v>160.22198090217702</v>
          </cell>
        </row>
        <row r="264">
          <cell r="K264">
            <v>0.540972222222222</v>
          </cell>
          <cell r="N264">
            <v>161.56344467594815</v>
          </cell>
        </row>
        <row r="265">
          <cell r="K265">
            <v>0.543055555555556</v>
          </cell>
          <cell r="N265">
            <v>158.50869488393326</v>
          </cell>
        </row>
        <row r="266">
          <cell r="K266">
            <v>0.545138888888889</v>
          </cell>
          <cell r="N266">
            <v>158.23092242337682</v>
          </cell>
        </row>
        <row r="267">
          <cell r="K267">
            <v>0.547222222222222</v>
          </cell>
          <cell r="N267">
            <v>160.184403689988</v>
          </cell>
        </row>
        <row r="268">
          <cell r="K268">
            <v>0.549305555555555</v>
          </cell>
          <cell r="N268">
            <v>159.32258313884577</v>
          </cell>
        </row>
        <row r="269">
          <cell r="K269">
            <v>0.551388888888889</v>
          </cell>
          <cell r="N269">
            <v>156.15008429840904</v>
          </cell>
        </row>
        <row r="270">
          <cell r="K270">
            <v>0.553472222222222</v>
          </cell>
          <cell r="N270">
            <v>160.5955112017493</v>
          </cell>
        </row>
        <row r="271">
          <cell r="K271">
            <v>0.555555555555556</v>
          </cell>
          <cell r="N271">
            <v>155.2996863657447</v>
          </cell>
        </row>
        <row r="272">
          <cell r="K272">
            <v>0.557638888888889</v>
          </cell>
          <cell r="N272">
            <v>157.72192200372533</v>
          </cell>
        </row>
        <row r="273">
          <cell r="K273">
            <v>0.559722222222222</v>
          </cell>
          <cell r="N273">
            <v>153.3209045329721</v>
          </cell>
        </row>
        <row r="274">
          <cell r="K274">
            <v>0.561805555555556</v>
          </cell>
          <cell r="N274">
            <v>154.97270056763384</v>
          </cell>
        </row>
        <row r="275">
          <cell r="K275">
            <v>0.563888888888889</v>
          </cell>
          <cell r="N275">
            <v>150.62132344820984</v>
          </cell>
        </row>
        <row r="276">
          <cell r="K276">
            <v>0.565972222222222</v>
          </cell>
          <cell r="N276">
            <v>156.57474949752262</v>
          </cell>
        </row>
        <row r="277">
          <cell r="K277">
            <v>0.568055555555556</v>
          </cell>
          <cell r="N277">
            <v>151.7939032740177</v>
          </cell>
        </row>
        <row r="278">
          <cell r="K278">
            <v>0.570138888888889</v>
          </cell>
          <cell r="N278">
            <v>148.63613640881417</v>
          </cell>
        </row>
        <row r="279">
          <cell r="K279">
            <v>0.572222222222222</v>
          </cell>
          <cell r="N279">
            <v>146.2894822089864</v>
          </cell>
        </row>
        <row r="280">
          <cell r="K280">
            <v>0.574305555555556</v>
          </cell>
          <cell r="N280">
            <v>148.23559748798104</v>
          </cell>
        </row>
        <row r="281">
          <cell r="K281">
            <v>0.576388888888889</v>
          </cell>
          <cell r="N281">
            <v>144.65316542366392</v>
          </cell>
        </row>
        <row r="282">
          <cell r="K282">
            <v>0.578472222222222</v>
          </cell>
          <cell r="N282">
            <v>147.23371641867968</v>
          </cell>
        </row>
        <row r="283">
          <cell r="K283">
            <v>0.580555555555555</v>
          </cell>
          <cell r="N283">
            <v>143.8089591907353</v>
          </cell>
        </row>
        <row r="284">
          <cell r="K284">
            <v>0.582638888888889</v>
          </cell>
          <cell r="N284">
            <v>147.565826382089</v>
          </cell>
        </row>
        <row r="285">
          <cell r="K285">
            <v>0.584722222222222</v>
          </cell>
          <cell r="N285">
            <v>146.3934600631686</v>
          </cell>
        </row>
        <row r="286">
          <cell r="K286">
            <v>0.586805555555556</v>
          </cell>
          <cell r="N286">
            <v>147.10625280687938</v>
          </cell>
        </row>
        <row r="287">
          <cell r="K287">
            <v>0.588888888888889</v>
          </cell>
          <cell r="N287">
            <v>148.1544648707547</v>
          </cell>
        </row>
        <row r="288">
          <cell r="K288">
            <v>0.590972222222222</v>
          </cell>
          <cell r="N288">
            <v>146.32567162640711</v>
          </cell>
        </row>
        <row r="289">
          <cell r="K289">
            <v>0.593055555555556</v>
          </cell>
          <cell r="N289">
            <v>145.6332687904467</v>
          </cell>
        </row>
        <row r="290">
          <cell r="K290">
            <v>0.595138888888889</v>
          </cell>
          <cell r="N290">
            <v>145.9622829039882</v>
          </cell>
        </row>
        <row r="291">
          <cell r="K291">
            <v>0.597222222222222</v>
          </cell>
          <cell r="N291">
            <v>145.69678708945943</v>
          </cell>
        </row>
        <row r="292">
          <cell r="K292">
            <v>0.599305555555556</v>
          </cell>
          <cell r="N292">
            <v>143.79518799649557</v>
          </cell>
        </row>
        <row r="293">
          <cell r="K293">
            <v>0.601388888888889</v>
          </cell>
          <cell r="N293">
            <v>146.42249699986016</v>
          </cell>
        </row>
        <row r="294">
          <cell r="K294">
            <v>0.603472222222222</v>
          </cell>
          <cell r="N294">
            <v>143.3117016498929</v>
          </cell>
        </row>
        <row r="295">
          <cell r="K295">
            <v>0.605555555555556</v>
          </cell>
          <cell r="N295">
            <v>144.44659751006796</v>
          </cell>
        </row>
        <row r="296">
          <cell r="K296">
            <v>0.607638888888889</v>
          </cell>
          <cell r="N296">
            <v>142.8937619177336</v>
          </cell>
        </row>
        <row r="297">
          <cell r="K297">
            <v>0.609722222222222</v>
          </cell>
          <cell r="N297">
            <v>142.71377561162362</v>
          </cell>
        </row>
        <row r="298">
          <cell r="K298">
            <v>0.611805555555555</v>
          </cell>
          <cell r="N298">
            <v>147.08554263879793</v>
          </cell>
        </row>
        <row r="299">
          <cell r="K299">
            <v>0.613888888888889</v>
          </cell>
          <cell r="N299">
            <v>143.45400399037013</v>
          </cell>
        </row>
        <row r="300">
          <cell r="K300">
            <v>0.615972222222222</v>
          </cell>
          <cell r="N300">
            <v>146.4799303525809</v>
          </cell>
        </row>
        <row r="301">
          <cell r="K301">
            <v>0.618055555555555</v>
          </cell>
          <cell r="N301">
            <v>143.52157892024414</v>
          </cell>
        </row>
        <row r="302">
          <cell r="K302">
            <v>0.620138888888889</v>
          </cell>
          <cell r="N302">
            <v>145.39446133684763</v>
          </cell>
        </row>
        <row r="303">
          <cell r="K303">
            <v>0.622222222222222</v>
          </cell>
          <cell r="N303">
            <v>148.59204723655827</v>
          </cell>
        </row>
        <row r="304">
          <cell r="K304">
            <v>0.624305555555556</v>
          </cell>
          <cell r="N304">
            <v>149.22050475973114</v>
          </cell>
        </row>
        <row r="305">
          <cell r="K305">
            <v>0.626388888888889</v>
          </cell>
          <cell r="N305">
            <v>147.60767373202677</v>
          </cell>
        </row>
        <row r="306">
          <cell r="K306">
            <v>0.628472222222222</v>
          </cell>
          <cell r="N306">
            <v>147.3636353596855</v>
          </cell>
        </row>
        <row r="307">
          <cell r="K307">
            <v>0.630555555555556</v>
          </cell>
          <cell r="N307">
            <v>145.77674541880484</v>
          </cell>
        </row>
        <row r="308">
          <cell r="K308">
            <v>0.632638888888889</v>
          </cell>
          <cell r="N308">
            <v>147.91789923947377</v>
          </cell>
        </row>
        <row r="309">
          <cell r="K309">
            <v>0.634722222222222</v>
          </cell>
          <cell r="N309">
            <v>144.10423921606164</v>
          </cell>
        </row>
        <row r="310">
          <cell r="K310">
            <v>0.636805555555556</v>
          </cell>
          <cell r="N310">
            <v>146.4043489144279</v>
          </cell>
        </row>
        <row r="311">
          <cell r="K311">
            <v>0.638888888888889</v>
          </cell>
          <cell r="N311">
            <v>143.297610195322</v>
          </cell>
        </row>
        <row r="312">
          <cell r="K312">
            <v>0.640972222222222</v>
          </cell>
          <cell r="N312">
            <v>141.44308937103816</v>
          </cell>
        </row>
        <row r="313">
          <cell r="K313">
            <v>0.643055555555555</v>
          </cell>
          <cell r="N313">
            <v>142.10261214633326</v>
          </cell>
        </row>
        <row r="314">
          <cell r="K314">
            <v>0.645138888888889</v>
          </cell>
          <cell r="N314">
            <v>139.58483217622418</v>
          </cell>
        </row>
        <row r="315">
          <cell r="K315">
            <v>0.647222222222222</v>
          </cell>
          <cell r="N315">
            <v>138.71553888402158</v>
          </cell>
        </row>
        <row r="316">
          <cell r="K316">
            <v>0.649305555555555</v>
          </cell>
          <cell r="N316">
            <v>141.6557422309261</v>
          </cell>
        </row>
        <row r="317">
          <cell r="K317">
            <v>0.651388888888889</v>
          </cell>
          <cell r="N317">
            <v>141.1908309835305</v>
          </cell>
        </row>
        <row r="318">
          <cell r="K318">
            <v>0.653472222222222</v>
          </cell>
          <cell r="N318">
            <v>142.13282337090564</v>
          </cell>
        </row>
        <row r="319">
          <cell r="K319">
            <v>0.655555555555556</v>
          </cell>
          <cell r="N319">
            <v>142.55044284273376</v>
          </cell>
        </row>
        <row r="320">
          <cell r="K320">
            <v>0.657638888888889</v>
          </cell>
          <cell r="N320">
            <v>140.1574576483321</v>
          </cell>
        </row>
        <row r="321">
          <cell r="K321">
            <v>0.659722222222222</v>
          </cell>
          <cell r="N321">
            <v>138.54868325148905</v>
          </cell>
        </row>
        <row r="322">
          <cell r="K322">
            <v>0.661805555555556</v>
          </cell>
          <cell r="N322">
            <v>137.76244413849972</v>
          </cell>
        </row>
        <row r="323">
          <cell r="K323">
            <v>0.663888888888889</v>
          </cell>
          <cell r="N323">
            <v>137.9849183152098</v>
          </cell>
        </row>
        <row r="324">
          <cell r="K324">
            <v>0.665972222222222</v>
          </cell>
          <cell r="N324">
            <v>137.06064699949204</v>
          </cell>
        </row>
        <row r="325">
          <cell r="K325">
            <v>0.668055555555556</v>
          </cell>
          <cell r="N325">
            <v>138.5725960228821</v>
          </cell>
        </row>
        <row r="326">
          <cell r="K326">
            <v>0.670138888888889</v>
          </cell>
          <cell r="N326">
            <v>136.3937582365804</v>
          </cell>
        </row>
        <row r="327">
          <cell r="K327">
            <v>0.672222222222222</v>
          </cell>
          <cell r="N327">
            <v>136.44798898598955</v>
          </cell>
        </row>
        <row r="328">
          <cell r="K328">
            <v>0.674305555555555</v>
          </cell>
          <cell r="N328">
            <v>137.13750947896958</v>
          </cell>
        </row>
        <row r="329">
          <cell r="K329">
            <v>0.676388888888889</v>
          </cell>
          <cell r="N329">
            <v>136.5400104544752</v>
          </cell>
        </row>
        <row r="330">
          <cell r="K330">
            <v>0.678472222222222</v>
          </cell>
          <cell r="N330">
            <v>137.80119563856968</v>
          </cell>
        </row>
        <row r="331">
          <cell r="K331">
            <v>0.680555555555555</v>
          </cell>
          <cell r="N331">
            <v>134.39106363241476</v>
          </cell>
        </row>
        <row r="332">
          <cell r="K332">
            <v>0.682638888888889</v>
          </cell>
          <cell r="N332">
            <v>136.08876364787565</v>
          </cell>
        </row>
        <row r="333">
          <cell r="K333">
            <v>0.684722222222222</v>
          </cell>
          <cell r="N333">
            <v>136.08822988065705</v>
          </cell>
        </row>
        <row r="334">
          <cell r="K334">
            <v>0.686805555555556</v>
          </cell>
          <cell r="N334">
            <v>136.7157266228364</v>
          </cell>
        </row>
        <row r="335">
          <cell r="K335">
            <v>0.688888888888889</v>
          </cell>
          <cell r="N335">
            <v>138.18593504973242</v>
          </cell>
        </row>
        <row r="336">
          <cell r="K336">
            <v>0.690972222222222</v>
          </cell>
          <cell r="N336">
            <v>137.63861014378588</v>
          </cell>
        </row>
        <row r="337">
          <cell r="K337">
            <v>0.693055555555556</v>
          </cell>
          <cell r="N337">
            <v>137.8915090519558</v>
          </cell>
        </row>
        <row r="338">
          <cell r="K338">
            <v>0.695138888888889</v>
          </cell>
          <cell r="N338">
            <v>138.10117281541963</v>
          </cell>
        </row>
        <row r="339">
          <cell r="K339">
            <v>0.697222222222222</v>
          </cell>
          <cell r="N339">
            <v>140.45156338577752</v>
          </cell>
        </row>
        <row r="340">
          <cell r="K340">
            <v>0.699305555555556</v>
          </cell>
          <cell r="N340">
            <v>140.31257040205557</v>
          </cell>
        </row>
        <row r="341">
          <cell r="K341">
            <v>0.701388888888889</v>
          </cell>
          <cell r="N341">
            <v>137.94146966361623</v>
          </cell>
        </row>
        <row r="342">
          <cell r="K342">
            <v>0.703472222222222</v>
          </cell>
          <cell r="N342">
            <v>139.38680453812574</v>
          </cell>
        </row>
        <row r="343">
          <cell r="K343">
            <v>0.705555555555555</v>
          </cell>
          <cell r="N343">
            <v>137.30137601507803</v>
          </cell>
        </row>
        <row r="344">
          <cell r="K344">
            <v>0.707638888888889</v>
          </cell>
          <cell r="N344">
            <v>137.15352249552743</v>
          </cell>
        </row>
        <row r="345">
          <cell r="K345">
            <v>0.709722222222222</v>
          </cell>
          <cell r="N345">
            <v>135.77330722168645</v>
          </cell>
        </row>
        <row r="346">
          <cell r="K346">
            <v>0.711805555555555</v>
          </cell>
          <cell r="N346">
            <v>139.7145376103426</v>
          </cell>
        </row>
        <row r="347">
          <cell r="K347">
            <v>0.713888888888889</v>
          </cell>
          <cell r="N347">
            <v>140.01750388361668</v>
          </cell>
        </row>
        <row r="348">
          <cell r="K348">
            <v>0.715972222222222</v>
          </cell>
          <cell r="N348">
            <v>141.12464384842482</v>
          </cell>
        </row>
        <row r="349">
          <cell r="K349">
            <v>0.718055555555556</v>
          </cell>
          <cell r="N349">
            <v>139.8884389701606</v>
          </cell>
        </row>
        <row r="350">
          <cell r="K350">
            <v>0.720138888888889</v>
          </cell>
          <cell r="N350">
            <v>138.0863340867427</v>
          </cell>
        </row>
        <row r="351">
          <cell r="K351">
            <v>0.722222222222222</v>
          </cell>
          <cell r="N351">
            <v>134.26808366525066</v>
          </cell>
        </row>
        <row r="352">
          <cell r="K352">
            <v>0.724305555555556</v>
          </cell>
          <cell r="N352">
            <v>136.58676846282404</v>
          </cell>
        </row>
        <row r="353">
          <cell r="K353">
            <v>0.726388888888889</v>
          </cell>
          <cell r="N353">
            <v>132.5379306028993</v>
          </cell>
        </row>
        <row r="354">
          <cell r="K354">
            <v>0.728472222222222</v>
          </cell>
          <cell r="N354">
            <v>133.00604445360645</v>
          </cell>
        </row>
        <row r="355">
          <cell r="K355">
            <v>0.730555555555556</v>
          </cell>
          <cell r="N355">
            <v>130.2123068314842</v>
          </cell>
        </row>
        <row r="356">
          <cell r="K356">
            <v>0.732638888888889</v>
          </cell>
          <cell r="N356">
            <v>132.93419938598365</v>
          </cell>
        </row>
        <row r="357">
          <cell r="K357">
            <v>0.734722222222222</v>
          </cell>
          <cell r="N357">
            <v>132.45711824600411</v>
          </cell>
        </row>
        <row r="358">
          <cell r="K358">
            <v>0.736805555555555</v>
          </cell>
          <cell r="N358">
            <v>134.84412524755757</v>
          </cell>
        </row>
        <row r="359">
          <cell r="K359">
            <v>0.738888888888889</v>
          </cell>
          <cell r="N359">
            <v>130.65512011602996</v>
          </cell>
        </row>
        <row r="360">
          <cell r="K360">
            <v>0.740972222222222</v>
          </cell>
          <cell r="N360">
            <v>132.77855286504158</v>
          </cell>
        </row>
        <row r="361">
          <cell r="K361">
            <v>0.743055555555555</v>
          </cell>
          <cell r="N361">
            <v>134.11521273384525</v>
          </cell>
        </row>
        <row r="362">
          <cell r="K362">
            <v>0.745138888888889</v>
          </cell>
          <cell r="N362">
            <v>134.7571211909267</v>
          </cell>
        </row>
        <row r="363">
          <cell r="K363">
            <v>0.747222222222222</v>
          </cell>
          <cell r="N363">
            <v>135.8089628718885</v>
          </cell>
        </row>
        <row r="364">
          <cell r="K364">
            <v>0.749305555555555</v>
          </cell>
          <cell r="N364">
            <v>130.27507785639088</v>
          </cell>
        </row>
        <row r="365">
          <cell r="K365">
            <v>0.751388888888889</v>
          </cell>
          <cell r="N365" t="str">
            <v>NA</v>
          </cell>
        </row>
        <row r="366">
          <cell r="K366">
            <v>0.753472222222222</v>
          </cell>
          <cell r="N366" t="str">
            <v>NA</v>
          </cell>
        </row>
        <row r="367">
          <cell r="K367">
            <v>0.755555555555556</v>
          </cell>
          <cell r="N367" t="str">
            <v>NA</v>
          </cell>
        </row>
        <row r="368">
          <cell r="K368">
            <v>0.757638888888889</v>
          </cell>
          <cell r="N368" t="str">
            <v>NA</v>
          </cell>
        </row>
        <row r="369">
          <cell r="K369">
            <v>0.759722222222222</v>
          </cell>
          <cell r="N369" t="str">
            <v>NA</v>
          </cell>
        </row>
        <row r="370">
          <cell r="K370">
            <v>0.761805555555556</v>
          </cell>
          <cell r="N370">
            <v>133.00791170766902</v>
          </cell>
        </row>
        <row r="371">
          <cell r="K371">
            <v>0.763888888888889</v>
          </cell>
          <cell r="N371">
            <v>129.55749013356964</v>
          </cell>
        </row>
        <row r="372">
          <cell r="K372">
            <v>0.765972222222222</v>
          </cell>
          <cell r="N372">
            <v>130.21340077198866</v>
          </cell>
        </row>
        <row r="373">
          <cell r="K373">
            <v>0.768055555555555</v>
          </cell>
          <cell r="N373">
            <v>129.88630679307911</v>
          </cell>
        </row>
        <row r="374">
          <cell r="K374">
            <v>0.770138888888889</v>
          </cell>
          <cell r="N374">
            <v>131.96536694210582</v>
          </cell>
        </row>
        <row r="375">
          <cell r="K375">
            <v>0.772222222222222</v>
          </cell>
          <cell r="N375">
            <v>132.13408197336034</v>
          </cell>
        </row>
        <row r="376">
          <cell r="K376">
            <v>0.774305555555555</v>
          </cell>
          <cell r="N376">
            <v>134.6415512540793</v>
          </cell>
        </row>
        <row r="377">
          <cell r="K377">
            <v>0.776388888888889</v>
          </cell>
          <cell r="N377">
            <v>134.29776880685804</v>
          </cell>
        </row>
        <row r="378">
          <cell r="K378">
            <v>0.778472222222222</v>
          </cell>
          <cell r="N378">
            <v>136.8396916995754</v>
          </cell>
        </row>
        <row r="379">
          <cell r="K379">
            <v>0.780555555555555</v>
          </cell>
          <cell r="N379">
            <v>136.53165487480246</v>
          </cell>
        </row>
        <row r="380">
          <cell r="K380">
            <v>0.782638888888889</v>
          </cell>
          <cell r="N380">
            <v>135.45099580096607</v>
          </cell>
        </row>
        <row r="381">
          <cell r="K381">
            <v>0.784722222222222</v>
          </cell>
          <cell r="N381">
            <v>134.6434892697542</v>
          </cell>
        </row>
        <row r="382">
          <cell r="K382">
            <v>0.786805555555556</v>
          </cell>
          <cell r="N382">
            <v>134.7941161547096</v>
          </cell>
        </row>
        <row r="383">
          <cell r="K383">
            <v>0.788888888888889</v>
          </cell>
          <cell r="N383">
            <v>134.23908999892333</v>
          </cell>
        </row>
        <row r="384">
          <cell r="K384">
            <v>0.790972222222222</v>
          </cell>
          <cell r="N384">
            <v>132.85523913950126</v>
          </cell>
        </row>
        <row r="385">
          <cell r="K385">
            <v>0.793055555555556</v>
          </cell>
          <cell r="N385">
            <v>134.53603706733432</v>
          </cell>
        </row>
        <row r="386">
          <cell r="K386">
            <v>0.795138888888889</v>
          </cell>
          <cell r="N386">
            <v>133.85740857850388</v>
          </cell>
        </row>
        <row r="387">
          <cell r="K387">
            <v>0.797222222222222</v>
          </cell>
          <cell r="N387">
            <v>134.77139830429817</v>
          </cell>
        </row>
        <row r="388">
          <cell r="K388">
            <v>0.799305555555555</v>
          </cell>
          <cell r="N388">
            <v>134.6249704533051</v>
          </cell>
        </row>
        <row r="389">
          <cell r="K389">
            <v>0.801388888888889</v>
          </cell>
          <cell r="N389">
            <v>132.75510832963099</v>
          </cell>
        </row>
        <row r="390">
          <cell r="K390">
            <v>0.803472222222222</v>
          </cell>
          <cell r="N390">
            <v>137.97870657873406</v>
          </cell>
        </row>
        <row r="391">
          <cell r="K391">
            <v>0.805555555555555</v>
          </cell>
          <cell r="N391">
            <v>133.3508328145903</v>
          </cell>
        </row>
        <row r="392">
          <cell r="K392">
            <v>0.807638888888889</v>
          </cell>
          <cell r="N392">
            <v>135.8857573173705</v>
          </cell>
        </row>
        <row r="393">
          <cell r="K393">
            <v>0.809722222222222</v>
          </cell>
          <cell r="N393">
            <v>140.16478826003075</v>
          </cell>
        </row>
        <row r="394">
          <cell r="K394">
            <v>0.811805555555555</v>
          </cell>
          <cell r="N394">
            <v>137.1295327105117</v>
          </cell>
        </row>
        <row r="395">
          <cell r="K395">
            <v>0.813888888888889</v>
          </cell>
          <cell r="N395">
            <v>134.39488492567844</v>
          </cell>
        </row>
        <row r="396">
          <cell r="K396">
            <v>0.815972222222222</v>
          </cell>
          <cell r="N396">
            <v>137.3431451049016</v>
          </cell>
        </row>
        <row r="397">
          <cell r="K397">
            <v>0.818055555555555</v>
          </cell>
          <cell r="N397">
            <v>134.74017471842464</v>
          </cell>
        </row>
        <row r="398">
          <cell r="K398">
            <v>0.820138888888889</v>
          </cell>
          <cell r="N398">
            <v>135.35807871610794</v>
          </cell>
        </row>
        <row r="399">
          <cell r="K399">
            <v>0.822222222222222</v>
          </cell>
          <cell r="N399">
            <v>134.27020591725935</v>
          </cell>
        </row>
        <row r="400">
          <cell r="K400">
            <v>0.824305555555556</v>
          </cell>
          <cell r="N400">
            <v>135.81114371388654</v>
          </cell>
        </row>
        <row r="401">
          <cell r="K401">
            <v>0.826388888888889</v>
          </cell>
          <cell r="N401">
            <v>135.558017333236</v>
          </cell>
        </row>
        <row r="402">
          <cell r="K402">
            <v>0.828472222222222</v>
          </cell>
          <cell r="N402">
            <v>138.71084583369944</v>
          </cell>
        </row>
        <row r="403">
          <cell r="K403">
            <v>0.830555555555555</v>
          </cell>
          <cell r="N403">
            <v>134.14089720472796</v>
          </cell>
        </row>
        <row r="404">
          <cell r="K404">
            <v>0.832638888888889</v>
          </cell>
          <cell r="N404">
            <v>135.3168420492474</v>
          </cell>
        </row>
        <row r="405">
          <cell r="K405">
            <v>0.834722222222222</v>
          </cell>
          <cell r="N405">
            <v>136.71415135085633</v>
          </cell>
        </row>
        <row r="406">
          <cell r="K406">
            <v>0.836805555555555</v>
          </cell>
          <cell r="N406">
            <v>135.71650394842848</v>
          </cell>
        </row>
        <row r="407">
          <cell r="K407">
            <v>0.838888888888889</v>
          </cell>
          <cell r="N407">
            <v>134.93623730420288</v>
          </cell>
        </row>
        <row r="408">
          <cell r="K408">
            <v>0.840972222222222</v>
          </cell>
          <cell r="N408">
            <v>136.84335239585025</v>
          </cell>
        </row>
        <row r="409">
          <cell r="K409">
            <v>0.843055555555555</v>
          </cell>
          <cell r="N409">
            <v>136.90235420639746</v>
          </cell>
        </row>
        <row r="410">
          <cell r="K410">
            <v>0.845138888888889</v>
          </cell>
          <cell r="N410">
            <v>139.02017466892235</v>
          </cell>
        </row>
        <row r="411">
          <cell r="K411">
            <v>0.847222222222222</v>
          </cell>
          <cell r="N411">
            <v>134.72402458780041</v>
          </cell>
        </row>
        <row r="412">
          <cell r="K412">
            <v>0.849305555555555</v>
          </cell>
          <cell r="N412">
            <v>139.873762906182</v>
          </cell>
        </row>
        <row r="413">
          <cell r="K413">
            <v>0.851388888888889</v>
          </cell>
          <cell r="N413">
            <v>138.8516749727428</v>
          </cell>
        </row>
        <row r="414">
          <cell r="K414">
            <v>0.853472222222222</v>
          </cell>
          <cell r="N414">
            <v>139.05042924695843</v>
          </cell>
        </row>
        <row r="415">
          <cell r="K415">
            <v>0.855555555555556</v>
          </cell>
          <cell r="N415">
            <v>142.18097056716041</v>
          </cell>
        </row>
        <row r="416">
          <cell r="K416">
            <v>0.857638888888889</v>
          </cell>
          <cell r="N416">
            <v>136.01560436758936</v>
          </cell>
        </row>
        <row r="417">
          <cell r="K417">
            <v>0.859722222222222</v>
          </cell>
          <cell r="N417">
            <v>138.12857979092698</v>
          </cell>
        </row>
        <row r="418">
          <cell r="K418">
            <v>0.861805555555555</v>
          </cell>
          <cell r="N418">
            <v>139.94019377681636</v>
          </cell>
        </row>
        <row r="419">
          <cell r="K419">
            <v>0.863888888888889</v>
          </cell>
          <cell r="N419">
            <v>137.07397626116435</v>
          </cell>
        </row>
        <row r="420">
          <cell r="K420">
            <v>0.865972222222222</v>
          </cell>
          <cell r="N420">
            <v>138.80419358870753</v>
          </cell>
        </row>
        <row r="421">
          <cell r="K421">
            <v>0.868055555555555</v>
          </cell>
          <cell r="N421">
            <v>141.02763590551493</v>
          </cell>
        </row>
        <row r="422">
          <cell r="K422">
            <v>0.870138888888889</v>
          </cell>
          <cell r="N422">
            <v>140.53064255243842</v>
          </cell>
        </row>
        <row r="423">
          <cell r="K423">
            <v>0.872222222222222</v>
          </cell>
          <cell r="N423">
            <v>138.46730186388598</v>
          </cell>
        </row>
        <row r="424">
          <cell r="K424">
            <v>0.874305555555555</v>
          </cell>
          <cell r="N424">
            <v>137.62394204268836</v>
          </cell>
        </row>
        <row r="425">
          <cell r="K425">
            <v>0.876388888888889</v>
          </cell>
          <cell r="N425">
            <v>135.75354158132674</v>
          </cell>
        </row>
        <row r="426">
          <cell r="K426">
            <v>0.878472222222222</v>
          </cell>
          <cell r="N426">
            <v>141.17180273822063</v>
          </cell>
        </row>
        <row r="427">
          <cell r="K427">
            <v>0.880555555555555</v>
          </cell>
          <cell r="N427">
            <v>143.0717041048558</v>
          </cell>
        </row>
        <row r="428">
          <cell r="K428">
            <v>0.882638888888889</v>
          </cell>
          <cell r="N428">
            <v>142.27345698186858</v>
          </cell>
        </row>
        <row r="429">
          <cell r="K429">
            <v>0.884722222222222</v>
          </cell>
          <cell r="N429">
            <v>139.62731191285613</v>
          </cell>
        </row>
        <row r="430">
          <cell r="K430">
            <v>0.886805555555556</v>
          </cell>
          <cell r="N430">
            <v>143.64428006925377</v>
          </cell>
        </row>
        <row r="431">
          <cell r="K431">
            <v>0.888888888888889</v>
          </cell>
          <cell r="N431">
            <v>140.22475907841536</v>
          </cell>
        </row>
        <row r="432">
          <cell r="K432">
            <v>0.890972222222222</v>
          </cell>
          <cell r="N432">
            <v>143.6413730457414</v>
          </cell>
        </row>
        <row r="433">
          <cell r="K433">
            <v>0.893055555555555</v>
          </cell>
          <cell r="N433">
            <v>141.70831007755774</v>
          </cell>
        </row>
        <row r="434">
          <cell r="K434">
            <v>0.895138888888889</v>
          </cell>
          <cell r="N434">
            <v>141.98200095786981</v>
          </cell>
        </row>
        <row r="435">
          <cell r="K435">
            <v>0.897222222222222</v>
          </cell>
          <cell r="N435">
            <v>138.94373071730095</v>
          </cell>
        </row>
        <row r="436">
          <cell r="K436">
            <v>0.899305555555555</v>
          </cell>
          <cell r="N436">
            <v>142.69013035197386</v>
          </cell>
        </row>
        <row r="437">
          <cell r="K437">
            <v>0.901388888888889</v>
          </cell>
          <cell r="N437">
            <v>140.8275896208494</v>
          </cell>
        </row>
        <row r="438">
          <cell r="K438">
            <v>0.903472222222222</v>
          </cell>
          <cell r="N438">
            <v>140.0131923672379</v>
          </cell>
        </row>
        <row r="439">
          <cell r="K439">
            <v>0.905555555555555</v>
          </cell>
          <cell r="N439">
            <v>137.10110848061302</v>
          </cell>
        </row>
        <row r="440">
          <cell r="K440">
            <v>0.907638888888889</v>
          </cell>
          <cell r="N440">
            <v>140.7287508214291</v>
          </cell>
        </row>
        <row r="441">
          <cell r="K441">
            <v>0.909722222222222</v>
          </cell>
          <cell r="N441">
            <v>141.7732336026672</v>
          </cell>
        </row>
        <row r="442">
          <cell r="K442">
            <v>0.911805555555555</v>
          </cell>
          <cell r="N442">
            <v>140.78226158756402</v>
          </cell>
        </row>
        <row r="443">
          <cell r="K443">
            <v>0.913888888888889</v>
          </cell>
          <cell r="N443">
            <v>139.9397631066664</v>
          </cell>
        </row>
        <row r="444">
          <cell r="K444">
            <v>0.915972222222222</v>
          </cell>
          <cell r="N444">
            <v>140.67448638253163</v>
          </cell>
        </row>
        <row r="445">
          <cell r="K445">
            <v>0.918055555555556</v>
          </cell>
          <cell r="N445">
            <v>141.94905469139636</v>
          </cell>
        </row>
        <row r="446">
          <cell r="K446">
            <v>0.920138888888889</v>
          </cell>
          <cell r="N446">
            <v>142.20831812168413</v>
          </cell>
        </row>
        <row r="447">
          <cell r="K447">
            <v>0.922222222222222</v>
          </cell>
          <cell r="N447">
            <v>143.17807963190083</v>
          </cell>
        </row>
        <row r="448">
          <cell r="K448">
            <v>0.924305555555555</v>
          </cell>
          <cell r="N448">
            <v>142.18097056716041</v>
          </cell>
        </row>
        <row r="449">
          <cell r="K449">
            <v>0.926388888888889</v>
          </cell>
          <cell r="N449">
            <v>140.5059866863521</v>
          </cell>
        </row>
        <row r="450">
          <cell r="K450">
            <v>0.928472222222222</v>
          </cell>
          <cell r="N450">
            <v>142.34947026333995</v>
          </cell>
        </row>
        <row r="451">
          <cell r="K451">
            <v>0.930555555555555</v>
          </cell>
          <cell r="N451">
            <v>141.13304242472245</v>
          </cell>
        </row>
        <row r="452">
          <cell r="K452">
            <v>0.932638888888889</v>
          </cell>
          <cell r="N452">
            <v>142.7300750083845</v>
          </cell>
        </row>
        <row r="453">
          <cell r="K453">
            <v>0.934722222222222</v>
          </cell>
          <cell r="N453">
            <v>142.29466748675506</v>
          </cell>
        </row>
        <row r="454">
          <cell r="K454">
            <v>0.936805555555555</v>
          </cell>
          <cell r="N454">
            <v>140.65844391944486</v>
          </cell>
        </row>
        <row r="455">
          <cell r="K455">
            <v>0.938888888888889</v>
          </cell>
          <cell r="N455">
            <v>141.90749502192332</v>
          </cell>
        </row>
        <row r="456">
          <cell r="K456">
            <v>0.940972222222222</v>
          </cell>
          <cell r="N456">
            <v>142.65158537355066</v>
          </cell>
        </row>
        <row r="457">
          <cell r="K457">
            <v>0.943055555555555</v>
          </cell>
          <cell r="N457">
            <v>140.15219115814384</v>
          </cell>
        </row>
        <row r="458">
          <cell r="K458">
            <v>0.945138888888889</v>
          </cell>
          <cell r="N458">
            <v>142.01699290755565</v>
          </cell>
        </row>
        <row r="459">
          <cell r="K459">
            <v>0.947222222222222</v>
          </cell>
          <cell r="N459">
            <v>143.23169806557328</v>
          </cell>
        </row>
        <row r="460">
          <cell r="K460">
            <v>0.949305555555555</v>
          </cell>
          <cell r="N460">
            <v>141.83987980837654</v>
          </cell>
        </row>
        <row r="461">
          <cell r="K461">
            <v>0.951388888888889</v>
          </cell>
          <cell r="N461">
            <v>142.38779990668812</v>
          </cell>
        </row>
        <row r="462">
          <cell r="K462">
            <v>0.953472222222222</v>
          </cell>
          <cell r="N462">
            <v>145.30096046868792</v>
          </cell>
        </row>
        <row r="463">
          <cell r="K463">
            <v>0.955555555555555</v>
          </cell>
          <cell r="N463">
            <v>145.15453261769485</v>
          </cell>
        </row>
        <row r="464">
          <cell r="K464">
            <v>0.957638888888889</v>
          </cell>
          <cell r="N464">
            <v>142.27550266508095</v>
          </cell>
        </row>
        <row r="465">
          <cell r="K465">
            <v>0.959722222222222</v>
          </cell>
          <cell r="N465">
            <v>145.48173426414192</v>
          </cell>
        </row>
        <row r="466">
          <cell r="K466">
            <v>0.961805555555555</v>
          </cell>
          <cell r="N466">
            <v>143.69542214956383</v>
          </cell>
        </row>
        <row r="467">
          <cell r="K467">
            <v>0.963888888888889</v>
          </cell>
          <cell r="N467">
            <v>146.52643238045502</v>
          </cell>
        </row>
        <row r="468">
          <cell r="K468">
            <v>0.965972222222222</v>
          </cell>
          <cell r="N468">
            <v>147.7665470773214</v>
          </cell>
        </row>
        <row r="469">
          <cell r="K469">
            <v>0.968055555555555</v>
          </cell>
          <cell r="N469">
            <v>149.28218300263725</v>
          </cell>
        </row>
        <row r="470">
          <cell r="K470">
            <v>0.970138888888889</v>
          </cell>
          <cell r="N470">
            <v>147.05324964141758</v>
          </cell>
        </row>
        <row r="471">
          <cell r="K471">
            <v>0.972222222222222</v>
          </cell>
          <cell r="N471">
            <v>148.7630101368368</v>
          </cell>
        </row>
        <row r="472">
          <cell r="K472">
            <v>0.974305555555555</v>
          </cell>
          <cell r="N472">
            <v>149.88770523350863</v>
          </cell>
        </row>
        <row r="473">
          <cell r="K473">
            <v>0.976388888888889</v>
          </cell>
          <cell r="N473">
            <v>154.03527411288755</v>
          </cell>
        </row>
        <row r="474">
          <cell r="K474">
            <v>0.978472222222222</v>
          </cell>
          <cell r="N474">
            <v>143.00236621070908</v>
          </cell>
        </row>
        <row r="475">
          <cell r="K475">
            <v>0.980555555555555</v>
          </cell>
          <cell r="N475">
            <v>153.44697868801538</v>
          </cell>
        </row>
        <row r="476">
          <cell r="K476">
            <v>0.982638888888889</v>
          </cell>
          <cell r="N476">
            <v>149.45552773800406</v>
          </cell>
        </row>
        <row r="477">
          <cell r="K477">
            <v>0.984722222222222</v>
          </cell>
          <cell r="N477">
            <v>150.2202902568304</v>
          </cell>
        </row>
        <row r="478">
          <cell r="K478">
            <v>0.986805555555555</v>
          </cell>
          <cell r="N478">
            <v>150.45242146766944</v>
          </cell>
        </row>
        <row r="479">
          <cell r="K479">
            <v>0.988888888888889</v>
          </cell>
          <cell r="N479">
            <v>175.8141559298206</v>
          </cell>
        </row>
        <row r="480">
          <cell r="K480">
            <v>0.990972222222222</v>
          </cell>
          <cell r="N480">
            <v>185.2258060524007</v>
          </cell>
        </row>
        <row r="481">
          <cell r="K481">
            <v>0.993055555555555</v>
          </cell>
          <cell r="N481">
            <v>160.0928651074262</v>
          </cell>
        </row>
        <row r="482">
          <cell r="K482">
            <v>0.995138888888889</v>
          </cell>
          <cell r="N482">
            <v>166.85169477366927</v>
          </cell>
        </row>
        <row r="483">
          <cell r="K483">
            <v>0.997222222222222</v>
          </cell>
          <cell r="N483">
            <v>150.72029830095678</v>
          </cell>
        </row>
        <row r="484">
          <cell r="N484">
            <v>151.75132264000806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A5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69.55996666666668</v>
      </c>
      <c r="Q4">
        <v>68.41536666666667</v>
      </c>
    </row>
    <row r="5" spans="1:14" ht="12.75">
      <c r="A5" t="s">
        <v>156</v>
      </c>
      <c r="B5" s="1">
        <v>36743</v>
      </c>
      <c r="C5" s="2">
        <v>0.0017013888888888892</v>
      </c>
      <c r="D5" t="s">
        <v>489</v>
      </c>
      <c r="E5">
        <v>0.668</v>
      </c>
      <c r="F5">
        <v>9.8978</v>
      </c>
      <c r="G5" t="s">
        <v>490</v>
      </c>
      <c r="H5">
        <v>1.808</v>
      </c>
      <c r="I5">
        <v>134.7202</v>
      </c>
      <c r="K5" s="2">
        <v>0.001388888888888889</v>
      </c>
      <c r="L5" s="3">
        <f>B5-DATE(1999,12,31)+K5</f>
        <v>218.0013888888889</v>
      </c>
      <c r="M5">
        <f>500*F5/$O$7</f>
        <v>549.8777777777777</v>
      </c>
      <c r="N5">
        <f aca="true" t="shared" si="0" ref="N5:N44">$O$4/AVERAGE($P$4,$P$47)*I5</f>
        <v>197.26198451180923</v>
      </c>
    </row>
    <row r="6" spans="1:15" ht="12.75">
      <c r="A6" t="s">
        <v>157</v>
      </c>
      <c r="B6" s="1">
        <v>36743</v>
      </c>
      <c r="C6" s="2">
        <v>0.0037962962962962963</v>
      </c>
      <c r="D6" t="s">
        <v>489</v>
      </c>
      <c r="E6">
        <v>0.666</v>
      </c>
      <c r="F6">
        <v>10.0313</v>
      </c>
      <c r="G6" t="s">
        <v>490</v>
      </c>
      <c r="H6">
        <v>1.808</v>
      </c>
      <c r="I6">
        <v>136.2826</v>
      </c>
      <c r="K6" s="2">
        <v>0.003472222222222222</v>
      </c>
      <c r="L6" s="3">
        <f aca="true" t="shared" si="1" ref="L6:L69">B6-DATE(1999,12,31)+K6</f>
        <v>218.00347222222223</v>
      </c>
      <c r="M6">
        <f>500*F6/$O$7</f>
        <v>557.2944444444444</v>
      </c>
      <c r="N6">
        <f t="shared" si="0"/>
        <v>199.54970472452604</v>
      </c>
      <c r="O6" t="s">
        <v>489</v>
      </c>
    </row>
    <row r="7" spans="1:16" ht="12.75">
      <c r="A7" t="s">
        <v>158</v>
      </c>
      <c r="B7" s="1">
        <v>36743</v>
      </c>
      <c r="C7" s="2">
        <v>0.00587962962962963</v>
      </c>
      <c r="D7" t="s">
        <v>489</v>
      </c>
      <c r="E7">
        <v>0.668</v>
      </c>
      <c r="F7">
        <v>10.445</v>
      </c>
      <c r="G7" t="s">
        <v>490</v>
      </c>
      <c r="H7">
        <v>1.808</v>
      </c>
      <c r="I7">
        <v>133.2891</v>
      </c>
      <c r="K7" s="2">
        <v>0.00555555555555556</v>
      </c>
      <c r="L7" s="3">
        <f t="shared" si="1"/>
        <v>218.00555555555556</v>
      </c>
      <c r="M7">
        <f aca="true" t="shared" si="2" ref="M7:M70">500*F7/$O$7</f>
        <v>580.2777777777778</v>
      </c>
      <c r="N7">
        <f t="shared" si="0"/>
        <v>195.16651830826402</v>
      </c>
      <c r="O7">
        <v>9</v>
      </c>
      <c r="P7" s="2"/>
    </row>
    <row r="8" spans="1:16" ht="12.75">
      <c r="A8" t="s">
        <v>159</v>
      </c>
      <c r="B8" s="1">
        <v>36743</v>
      </c>
      <c r="C8" s="2">
        <v>0.007962962962962963</v>
      </c>
      <c r="D8" t="s">
        <v>489</v>
      </c>
      <c r="E8">
        <v>0.668</v>
      </c>
      <c r="F8">
        <v>10.3973</v>
      </c>
      <c r="G8" t="s">
        <v>490</v>
      </c>
      <c r="H8">
        <v>1.81</v>
      </c>
      <c r="I8">
        <v>141.9026</v>
      </c>
      <c r="K8" s="2">
        <v>0.00763888888888889</v>
      </c>
      <c r="L8" s="3">
        <f t="shared" si="1"/>
        <v>218.0076388888889</v>
      </c>
      <c r="M8">
        <f t="shared" si="2"/>
        <v>577.6277777777777</v>
      </c>
      <c r="N8">
        <f t="shared" si="0"/>
        <v>207.77870344154374</v>
      </c>
      <c r="P8" s="2"/>
    </row>
    <row r="9" spans="1:14" ht="12.75">
      <c r="A9" t="s">
        <v>160</v>
      </c>
      <c r="B9" s="1">
        <v>36743</v>
      </c>
      <c r="C9" s="2">
        <v>0.010046296296296296</v>
      </c>
      <c r="D9" t="s">
        <v>489</v>
      </c>
      <c r="E9">
        <v>0.668</v>
      </c>
      <c r="F9">
        <v>9.8458</v>
      </c>
      <c r="G9" t="s">
        <v>490</v>
      </c>
      <c r="H9">
        <v>1.808</v>
      </c>
      <c r="I9">
        <v>137.08</v>
      </c>
      <c r="K9" s="2">
        <v>0.00972222222222222</v>
      </c>
      <c r="L9" s="3">
        <f t="shared" si="1"/>
        <v>218.00972222222222</v>
      </c>
      <c r="M9">
        <f t="shared" si="2"/>
        <v>546.9888888888889</v>
      </c>
      <c r="N9">
        <f t="shared" si="0"/>
        <v>200.71728543216838</v>
      </c>
    </row>
    <row r="10" spans="1:14" ht="12.75">
      <c r="A10" t="s">
        <v>161</v>
      </c>
      <c r="B10" s="1">
        <v>36743</v>
      </c>
      <c r="C10" s="2">
        <v>0.012129629629629629</v>
      </c>
      <c r="D10" t="s">
        <v>489</v>
      </c>
      <c r="E10">
        <v>0.668</v>
      </c>
      <c r="F10">
        <v>9.7272</v>
      </c>
      <c r="G10" t="s">
        <v>490</v>
      </c>
      <c r="H10">
        <v>1.806</v>
      </c>
      <c r="I10">
        <v>152.3854</v>
      </c>
      <c r="K10" s="2">
        <v>0.0118055555555556</v>
      </c>
      <c r="L10" s="3">
        <f t="shared" si="1"/>
        <v>218.01180555555555</v>
      </c>
      <c r="M10">
        <f t="shared" si="2"/>
        <v>540.4000000000001</v>
      </c>
      <c r="N10">
        <f t="shared" si="0"/>
        <v>223.12798240075247</v>
      </c>
    </row>
    <row r="11" spans="1:14" ht="12.75">
      <c r="A11" t="s">
        <v>162</v>
      </c>
      <c r="B11" s="1">
        <v>36743</v>
      </c>
      <c r="C11" s="2">
        <v>0.014212962962962962</v>
      </c>
      <c r="D11" t="s">
        <v>489</v>
      </c>
      <c r="E11">
        <v>0.668</v>
      </c>
      <c r="F11">
        <v>9.6498</v>
      </c>
      <c r="G11" t="s">
        <v>490</v>
      </c>
      <c r="H11">
        <v>1.806</v>
      </c>
      <c r="I11">
        <v>132.2635</v>
      </c>
      <c r="K11" s="2">
        <v>0.0138888888888889</v>
      </c>
      <c r="L11" s="3">
        <f t="shared" si="1"/>
        <v>218.01388888888889</v>
      </c>
      <c r="M11">
        <f t="shared" si="2"/>
        <v>536.1</v>
      </c>
      <c r="N11">
        <f t="shared" si="0"/>
        <v>193.66479925414063</v>
      </c>
    </row>
    <row r="12" spans="1:14" ht="12.75">
      <c r="A12" t="s">
        <v>163</v>
      </c>
      <c r="B12" s="1">
        <v>36743</v>
      </c>
      <c r="C12" s="2">
        <v>0.016307870370370372</v>
      </c>
      <c r="D12" t="s">
        <v>489</v>
      </c>
      <c r="E12">
        <v>0.666</v>
      </c>
      <c r="F12">
        <v>9.4025</v>
      </c>
      <c r="G12" t="s">
        <v>490</v>
      </c>
      <c r="H12">
        <v>1.805</v>
      </c>
      <c r="I12">
        <v>166.517</v>
      </c>
      <c r="K12" s="2">
        <v>0.0159722222222222</v>
      </c>
      <c r="L12" s="3">
        <f t="shared" si="1"/>
        <v>218.01597222222222</v>
      </c>
      <c r="M12">
        <f t="shared" si="2"/>
        <v>522.3611111111111</v>
      </c>
      <c r="N12">
        <f t="shared" si="0"/>
        <v>243.81996074050465</v>
      </c>
    </row>
    <row r="13" spans="1:14" ht="12.75">
      <c r="A13" t="s">
        <v>164</v>
      </c>
      <c r="B13" s="1">
        <v>36743</v>
      </c>
      <c r="C13" s="2">
        <v>0.018391203703703705</v>
      </c>
      <c r="D13" t="s">
        <v>489</v>
      </c>
      <c r="E13">
        <v>0.668</v>
      </c>
      <c r="F13">
        <v>10.7151</v>
      </c>
      <c r="G13" t="s">
        <v>490</v>
      </c>
      <c r="H13">
        <v>1.808</v>
      </c>
      <c r="I13">
        <v>130.5276</v>
      </c>
      <c r="K13" s="2">
        <v>0.0180555555555556</v>
      </c>
      <c r="L13" s="3">
        <f t="shared" si="1"/>
        <v>218.01805555555555</v>
      </c>
      <c r="M13">
        <f t="shared" si="2"/>
        <v>595.2833333333333</v>
      </c>
      <c r="N13">
        <f t="shared" si="0"/>
        <v>191.12303433014225</v>
      </c>
    </row>
    <row r="14" spans="1:14" ht="12.75">
      <c r="A14" t="s">
        <v>165</v>
      </c>
      <c r="B14" s="1">
        <v>36743</v>
      </c>
      <c r="C14" s="2">
        <v>0.020474537037037038</v>
      </c>
      <c r="D14" t="s">
        <v>489</v>
      </c>
      <c r="E14">
        <v>0.668</v>
      </c>
      <c r="F14">
        <v>10.3772</v>
      </c>
      <c r="G14" t="s">
        <v>490</v>
      </c>
      <c r="H14">
        <v>1.806</v>
      </c>
      <c r="I14">
        <v>133.3768</v>
      </c>
      <c r="K14" s="2">
        <v>0.0201388888888889</v>
      </c>
      <c r="L14" s="3">
        <f t="shared" si="1"/>
        <v>218.02013888888888</v>
      </c>
      <c r="M14">
        <f t="shared" si="2"/>
        <v>576.5111111111112</v>
      </c>
      <c r="N14">
        <f t="shared" si="0"/>
        <v>195.29493168681964</v>
      </c>
    </row>
    <row r="15" spans="1:14" ht="12.75">
      <c r="A15" t="s">
        <v>166</v>
      </c>
      <c r="B15" s="1">
        <v>36743</v>
      </c>
      <c r="C15" s="2">
        <v>0.02255787037037037</v>
      </c>
      <c r="D15" t="s">
        <v>489</v>
      </c>
      <c r="E15">
        <v>0.666</v>
      </c>
      <c r="F15">
        <v>10.1783</v>
      </c>
      <c r="G15" t="s">
        <v>490</v>
      </c>
      <c r="H15">
        <v>1.806</v>
      </c>
      <c r="I15">
        <v>131.467</v>
      </c>
      <c r="K15" s="2">
        <v>0.0222222222222222</v>
      </c>
      <c r="L15" s="3">
        <f t="shared" si="1"/>
        <v>218.0222222222222</v>
      </c>
      <c r="M15">
        <f t="shared" si="2"/>
        <v>565.4611111111111</v>
      </c>
      <c r="N15">
        <f t="shared" si="0"/>
        <v>192.4985363576808</v>
      </c>
    </row>
    <row r="16" spans="1:14" ht="12.75">
      <c r="A16" t="s">
        <v>167</v>
      </c>
      <c r="B16" s="1">
        <v>36743</v>
      </c>
      <c r="C16" s="2">
        <v>0.024641203703703703</v>
      </c>
      <c r="D16" t="s">
        <v>489</v>
      </c>
      <c r="E16">
        <v>0.668</v>
      </c>
      <c r="F16">
        <v>9.6568</v>
      </c>
      <c r="G16" t="s">
        <v>490</v>
      </c>
      <c r="H16">
        <v>1.808</v>
      </c>
      <c r="I16">
        <v>132.793</v>
      </c>
      <c r="K16" s="2">
        <v>0.0243055555555556</v>
      </c>
      <c r="L16" s="3">
        <f t="shared" si="1"/>
        <v>218.02430555555554</v>
      </c>
      <c r="M16">
        <f t="shared" si="2"/>
        <v>536.4888888888889</v>
      </c>
      <c r="N16">
        <f t="shared" si="0"/>
        <v>194.44011149980986</v>
      </c>
    </row>
    <row r="17" spans="1:14" ht="12.75">
      <c r="A17" t="s">
        <v>168</v>
      </c>
      <c r="B17" s="1">
        <v>36743</v>
      </c>
      <c r="C17" s="2">
        <v>0.026724537037037036</v>
      </c>
      <c r="D17" t="s">
        <v>489</v>
      </c>
      <c r="E17">
        <v>0.668</v>
      </c>
      <c r="F17">
        <v>10.0163</v>
      </c>
      <c r="G17" t="s">
        <v>490</v>
      </c>
      <c r="H17">
        <v>1.81</v>
      </c>
      <c r="I17">
        <v>131.0384</v>
      </c>
      <c r="K17" s="2">
        <v>0.0263888888888889</v>
      </c>
      <c r="L17" s="3">
        <f t="shared" si="1"/>
        <v>218.0263888888889</v>
      </c>
      <c r="M17">
        <f t="shared" si="2"/>
        <v>556.4611111111111</v>
      </c>
      <c r="N17">
        <f t="shared" si="0"/>
        <v>191.87096538790962</v>
      </c>
    </row>
    <row r="18" spans="1:14" ht="12.75">
      <c r="A18" t="s">
        <v>169</v>
      </c>
      <c r="B18" s="1">
        <v>36743</v>
      </c>
      <c r="C18" s="2">
        <v>0.028807870370370373</v>
      </c>
      <c r="D18" t="s">
        <v>489</v>
      </c>
      <c r="E18">
        <v>0.666</v>
      </c>
      <c r="F18">
        <v>10.3323</v>
      </c>
      <c r="G18" t="s">
        <v>490</v>
      </c>
      <c r="H18">
        <v>1.808</v>
      </c>
      <c r="I18">
        <v>134.0274</v>
      </c>
      <c r="K18" s="2">
        <v>0.0284722222222222</v>
      </c>
      <c r="L18" s="3">
        <f t="shared" si="1"/>
        <v>218.02847222222223</v>
      </c>
      <c r="M18">
        <f t="shared" si="2"/>
        <v>574.0166666666667</v>
      </c>
      <c r="N18">
        <f t="shared" si="0"/>
        <v>196.24756274825944</v>
      </c>
    </row>
    <row r="19" spans="1:14" ht="12.75">
      <c r="A19" t="s">
        <v>170</v>
      </c>
      <c r="B19" s="1">
        <v>36743</v>
      </c>
      <c r="C19" s="2">
        <v>0.030891203703703702</v>
      </c>
      <c r="D19" t="s">
        <v>489</v>
      </c>
      <c r="E19">
        <v>0.666</v>
      </c>
      <c r="F19">
        <v>10.3857</v>
      </c>
      <c r="G19" t="s">
        <v>490</v>
      </c>
      <c r="H19">
        <v>1.806</v>
      </c>
      <c r="I19">
        <v>135.3444</v>
      </c>
      <c r="K19" s="2">
        <v>0.0305555555555556</v>
      </c>
      <c r="L19" s="3">
        <f t="shared" si="1"/>
        <v>218.03055555555557</v>
      </c>
      <c r="M19">
        <f t="shared" si="2"/>
        <v>576.9833333333333</v>
      </c>
      <c r="N19">
        <f t="shared" si="0"/>
        <v>198.1759597785641</v>
      </c>
    </row>
    <row r="20" spans="1:14" ht="12.75">
      <c r="A20" t="s">
        <v>171</v>
      </c>
      <c r="B20" s="1">
        <v>36743</v>
      </c>
      <c r="C20" s="2">
        <v>0.03298611111111111</v>
      </c>
      <c r="D20" t="s">
        <v>489</v>
      </c>
      <c r="E20">
        <v>0.668</v>
      </c>
      <c r="F20">
        <v>10.8516</v>
      </c>
      <c r="G20" t="s">
        <v>490</v>
      </c>
      <c r="H20">
        <v>1.808</v>
      </c>
      <c r="I20">
        <v>136.8662</v>
      </c>
      <c r="K20" s="2">
        <v>0.0326388888888889</v>
      </c>
      <c r="L20" s="3">
        <f t="shared" si="1"/>
        <v>218.0326388888889</v>
      </c>
      <c r="M20">
        <f t="shared" si="2"/>
        <v>602.8666666666667</v>
      </c>
      <c r="N20">
        <f t="shared" si="0"/>
        <v>200.40423206460636</v>
      </c>
    </row>
    <row r="21" spans="1:14" ht="12.75">
      <c r="A21" t="s">
        <v>172</v>
      </c>
      <c r="B21" s="1">
        <v>36743</v>
      </c>
      <c r="C21" s="2">
        <v>0.035069444444444445</v>
      </c>
      <c r="D21" t="s">
        <v>489</v>
      </c>
      <c r="E21">
        <v>0.666</v>
      </c>
      <c r="F21">
        <v>9.9443</v>
      </c>
      <c r="G21" t="s">
        <v>490</v>
      </c>
      <c r="H21">
        <v>1.806</v>
      </c>
      <c r="I21">
        <v>135.5377</v>
      </c>
      <c r="K21" s="2">
        <v>0.0347222222222222</v>
      </c>
      <c r="L21" s="3">
        <f t="shared" si="1"/>
        <v>218.03472222222223</v>
      </c>
      <c r="M21">
        <f t="shared" si="2"/>
        <v>552.4611111111111</v>
      </c>
      <c r="N21">
        <f t="shared" si="0"/>
        <v>198.4589963358594</v>
      </c>
    </row>
    <row r="22" spans="1:14" ht="12.75">
      <c r="A22" t="s">
        <v>173</v>
      </c>
      <c r="B22" s="1">
        <v>36743</v>
      </c>
      <c r="C22" s="2">
        <v>0.03715277777777778</v>
      </c>
      <c r="D22" t="s">
        <v>489</v>
      </c>
      <c r="E22">
        <v>0.673</v>
      </c>
      <c r="F22">
        <v>9.8016</v>
      </c>
      <c r="G22" t="s">
        <v>490</v>
      </c>
      <c r="H22">
        <v>1.815</v>
      </c>
      <c r="I22">
        <v>133.7968</v>
      </c>
      <c r="K22" s="2">
        <v>0.0368055555555556</v>
      </c>
      <c r="L22" s="3">
        <f t="shared" si="1"/>
        <v>218.03680555555556</v>
      </c>
      <c r="M22">
        <f t="shared" si="2"/>
        <v>544.5333333333333</v>
      </c>
      <c r="N22">
        <f t="shared" si="0"/>
        <v>195.9099102386252</v>
      </c>
    </row>
    <row r="23" spans="1:14" ht="12.75">
      <c r="A23" t="s">
        <v>174</v>
      </c>
      <c r="B23" s="1">
        <v>36743</v>
      </c>
      <c r="C23" s="2">
        <v>0.03923611111111111</v>
      </c>
      <c r="D23" t="s">
        <v>489</v>
      </c>
      <c r="E23">
        <v>0.666</v>
      </c>
      <c r="F23">
        <v>10.8602</v>
      </c>
      <c r="G23" t="s">
        <v>490</v>
      </c>
      <c r="H23">
        <v>1.806</v>
      </c>
      <c r="I23">
        <v>129.7394</v>
      </c>
      <c r="K23" s="2">
        <v>0.0388888888888889</v>
      </c>
      <c r="L23" s="3">
        <f t="shared" si="1"/>
        <v>218.0388888888889</v>
      </c>
      <c r="M23">
        <f t="shared" si="2"/>
        <v>603.3444444444444</v>
      </c>
      <c r="N23">
        <f t="shared" si="0"/>
        <v>189.96892458125373</v>
      </c>
    </row>
    <row r="24" spans="1:14" ht="12.75">
      <c r="A24" t="s">
        <v>175</v>
      </c>
      <c r="B24" s="1">
        <v>36743</v>
      </c>
      <c r="C24" s="2">
        <v>0.04131944444444444</v>
      </c>
      <c r="D24" t="s">
        <v>489</v>
      </c>
      <c r="E24">
        <v>0.668</v>
      </c>
      <c r="F24">
        <v>10.8198</v>
      </c>
      <c r="G24" t="s">
        <v>490</v>
      </c>
      <c r="H24">
        <v>1.808</v>
      </c>
      <c r="I24">
        <v>130.7678</v>
      </c>
      <c r="K24" s="2">
        <v>0.0409722222222222</v>
      </c>
      <c r="L24" s="3">
        <f t="shared" si="1"/>
        <v>218.04097222222222</v>
      </c>
      <c r="M24">
        <f t="shared" si="2"/>
        <v>601.1</v>
      </c>
      <c r="N24">
        <f t="shared" si="0"/>
        <v>191.47474349238917</v>
      </c>
    </row>
    <row r="25" spans="1:14" ht="12.75">
      <c r="A25" t="s">
        <v>176</v>
      </c>
      <c r="B25" s="1">
        <v>36743</v>
      </c>
      <c r="C25" s="2">
        <v>0.04340277777777778</v>
      </c>
      <c r="D25" t="s">
        <v>489</v>
      </c>
      <c r="E25">
        <v>0.666</v>
      </c>
      <c r="F25">
        <v>10.2496</v>
      </c>
      <c r="G25" t="s">
        <v>490</v>
      </c>
      <c r="H25">
        <v>1.808</v>
      </c>
      <c r="I25">
        <v>127.7163</v>
      </c>
      <c r="K25" s="2">
        <v>0.0430555555555556</v>
      </c>
      <c r="L25" s="3">
        <f t="shared" si="1"/>
        <v>218.04305555555555</v>
      </c>
      <c r="M25">
        <f t="shared" si="2"/>
        <v>569.4222222222221</v>
      </c>
      <c r="N25">
        <f t="shared" si="0"/>
        <v>187.0066314665921</v>
      </c>
    </row>
    <row r="26" spans="1:14" ht="12.75">
      <c r="A26" t="s">
        <v>177</v>
      </c>
      <c r="B26" s="1">
        <v>36743</v>
      </c>
      <c r="C26" s="2">
        <v>0.04549768518518518</v>
      </c>
      <c r="D26" t="s">
        <v>489</v>
      </c>
      <c r="E26">
        <v>0.668</v>
      </c>
      <c r="F26">
        <v>10.0227</v>
      </c>
      <c r="G26" t="s">
        <v>490</v>
      </c>
      <c r="H26">
        <v>1.806</v>
      </c>
      <c r="I26">
        <v>128.6531</v>
      </c>
      <c r="K26" s="2">
        <v>0.0451388888888889</v>
      </c>
      <c r="L26" s="3">
        <f t="shared" si="1"/>
        <v>218.04513888888889</v>
      </c>
      <c r="M26">
        <f t="shared" si="2"/>
        <v>556.8166666666667</v>
      </c>
      <c r="N26">
        <f t="shared" si="0"/>
        <v>188.378326484048</v>
      </c>
    </row>
    <row r="27" spans="1:14" ht="12.75">
      <c r="A27" t="s">
        <v>178</v>
      </c>
      <c r="B27" s="1">
        <v>36743</v>
      </c>
      <c r="C27" s="2">
        <v>0.047581018518518516</v>
      </c>
      <c r="D27" t="s">
        <v>489</v>
      </c>
      <c r="E27">
        <v>0.668</v>
      </c>
      <c r="F27">
        <v>10.1707</v>
      </c>
      <c r="G27" t="s">
        <v>490</v>
      </c>
      <c r="H27">
        <v>1.806</v>
      </c>
      <c r="I27">
        <v>128.8752</v>
      </c>
      <c r="K27" s="2">
        <v>0.0472222222222222</v>
      </c>
      <c r="L27" s="3">
        <f t="shared" si="1"/>
        <v>218.04722222222222</v>
      </c>
      <c r="M27">
        <f t="shared" si="2"/>
        <v>565.0388888888889</v>
      </c>
      <c r="N27">
        <f t="shared" si="0"/>
        <v>188.7035329991814</v>
      </c>
    </row>
    <row r="28" spans="1:14" ht="12.75">
      <c r="A28" t="s">
        <v>179</v>
      </c>
      <c r="B28" s="1">
        <v>36743</v>
      </c>
      <c r="C28" s="2">
        <v>0.049664351851851855</v>
      </c>
      <c r="D28" t="s">
        <v>489</v>
      </c>
      <c r="E28">
        <v>0.67</v>
      </c>
      <c r="F28">
        <v>9.7737</v>
      </c>
      <c r="G28" t="s">
        <v>490</v>
      </c>
      <c r="H28">
        <v>1.81</v>
      </c>
      <c r="I28">
        <v>133.8711</v>
      </c>
      <c r="K28" s="2">
        <v>0.0493055555555556</v>
      </c>
      <c r="L28" s="3">
        <f t="shared" si="1"/>
        <v>218.04930555555555</v>
      </c>
      <c r="M28">
        <f t="shared" si="2"/>
        <v>542.9833333333333</v>
      </c>
      <c r="N28">
        <f t="shared" si="0"/>
        <v>196.01870287290893</v>
      </c>
    </row>
    <row r="29" spans="1:14" ht="12.75">
      <c r="A29" t="s">
        <v>180</v>
      </c>
      <c r="B29" s="1">
        <v>36743</v>
      </c>
      <c r="C29" s="2">
        <v>0.05174768518518519</v>
      </c>
      <c r="D29" t="s">
        <v>489</v>
      </c>
      <c r="E29">
        <v>0.668</v>
      </c>
      <c r="F29">
        <v>9.3406</v>
      </c>
      <c r="G29" t="s">
        <v>490</v>
      </c>
      <c r="H29">
        <v>1.806</v>
      </c>
      <c r="I29">
        <v>135.2634</v>
      </c>
      <c r="K29" s="2">
        <v>0.0513888888888889</v>
      </c>
      <c r="L29" s="3">
        <f t="shared" si="1"/>
        <v>218.05138888888888</v>
      </c>
      <c r="M29">
        <f t="shared" si="2"/>
        <v>518.9222222222222</v>
      </c>
      <c r="N29">
        <f t="shared" si="0"/>
        <v>198.05735677214443</v>
      </c>
    </row>
    <row r="30" spans="1:14" ht="12.75">
      <c r="A30" t="s">
        <v>181</v>
      </c>
      <c r="B30" s="1">
        <v>36743</v>
      </c>
      <c r="C30" s="2">
        <v>0.053831018518518514</v>
      </c>
      <c r="D30" t="s">
        <v>489</v>
      </c>
      <c r="E30">
        <v>0.668</v>
      </c>
      <c r="F30">
        <v>9.479</v>
      </c>
      <c r="G30" t="s">
        <v>490</v>
      </c>
      <c r="H30">
        <v>1.806</v>
      </c>
      <c r="I30">
        <v>131.98</v>
      </c>
      <c r="K30" s="2">
        <v>0.0534722222222222</v>
      </c>
      <c r="L30" s="3">
        <f t="shared" si="1"/>
        <v>218.0534722222222</v>
      </c>
      <c r="M30">
        <f t="shared" si="2"/>
        <v>526.6111111111111</v>
      </c>
      <c r="N30">
        <f t="shared" si="0"/>
        <v>193.24968873167185</v>
      </c>
    </row>
    <row r="31" spans="1:14" ht="12.75">
      <c r="A31" t="s">
        <v>182</v>
      </c>
      <c r="B31" s="1">
        <v>36743</v>
      </c>
      <c r="C31" s="2">
        <v>0.05591435185185185</v>
      </c>
      <c r="D31" t="s">
        <v>489</v>
      </c>
      <c r="E31">
        <v>0.668</v>
      </c>
      <c r="F31">
        <v>10.1086</v>
      </c>
      <c r="G31" t="s">
        <v>490</v>
      </c>
      <c r="H31">
        <v>1.806</v>
      </c>
      <c r="I31">
        <v>127.0195</v>
      </c>
      <c r="K31" s="2">
        <v>0.0555555555555556</v>
      </c>
      <c r="L31" s="3">
        <f t="shared" si="1"/>
        <v>218.05555555555554</v>
      </c>
      <c r="M31">
        <f t="shared" si="2"/>
        <v>561.5888888888888</v>
      </c>
      <c r="N31">
        <f t="shared" si="0"/>
        <v>185.98635276445367</v>
      </c>
    </row>
    <row r="32" spans="1:14" ht="12.75">
      <c r="A32" t="s">
        <v>183</v>
      </c>
      <c r="B32" s="1">
        <v>36743</v>
      </c>
      <c r="C32" s="2">
        <v>0.05799768518518519</v>
      </c>
      <c r="D32" t="s">
        <v>489</v>
      </c>
      <c r="E32">
        <v>0.67</v>
      </c>
      <c r="F32">
        <v>9.9171</v>
      </c>
      <c r="G32" t="s">
        <v>490</v>
      </c>
      <c r="H32">
        <v>1.808</v>
      </c>
      <c r="I32">
        <v>128.5725</v>
      </c>
      <c r="K32" s="2">
        <v>0.0576388888888889</v>
      </c>
      <c r="L32" s="3">
        <f t="shared" si="1"/>
        <v>218.0576388888889</v>
      </c>
      <c r="M32">
        <f t="shared" si="2"/>
        <v>550.95</v>
      </c>
      <c r="N32">
        <f t="shared" si="0"/>
        <v>188.2603091714872</v>
      </c>
    </row>
    <row r="33" spans="1:14" ht="12.75">
      <c r="A33" t="s">
        <v>184</v>
      </c>
      <c r="B33" s="1">
        <v>36743</v>
      </c>
      <c r="C33" s="2">
        <v>0.06009259259259259</v>
      </c>
      <c r="D33" t="s">
        <v>489</v>
      </c>
      <c r="E33">
        <v>0.668</v>
      </c>
      <c r="F33">
        <v>9.9853</v>
      </c>
      <c r="G33" t="s">
        <v>490</v>
      </c>
      <c r="H33">
        <v>1.806</v>
      </c>
      <c r="I33">
        <v>123.7527</v>
      </c>
      <c r="K33" s="2">
        <v>0.0597222222222222</v>
      </c>
      <c r="L33" s="3">
        <f t="shared" si="1"/>
        <v>218.05972222222223</v>
      </c>
      <c r="M33">
        <f t="shared" si="2"/>
        <v>554.7388888888889</v>
      </c>
      <c r="N33">
        <f t="shared" si="0"/>
        <v>181.20299101912389</v>
      </c>
    </row>
    <row r="34" spans="1:14" ht="12.75">
      <c r="A34" t="s">
        <v>185</v>
      </c>
      <c r="B34" s="1">
        <v>36743</v>
      </c>
      <c r="C34" s="2">
        <v>0.06217592592592593</v>
      </c>
      <c r="D34" t="s">
        <v>489</v>
      </c>
      <c r="E34">
        <v>0.666</v>
      </c>
      <c r="F34">
        <v>10.8521</v>
      </c>
      <c r="G34" t="s">
        <v>490</v>
      </c>
      <c r="H34">
        <v>1.806</v>
      </c>
      <c r="I34">
        <v>127.3386</v>
      </c>
      <c r="K34" s="2">
        <v>0.0618055555555556</v>
      </c>
      <c r="L34" s="3">
        <f t="shared" si="1"/>
        <v>218.06180555555557</v>
      </c>
      <c r="M34">
        <f t="shared" si="2"/>
        <v>602.8944444444445</v>
      </c>
      <c r="N34">
        <f t="shared" si="0"/>
        <v>186.4535900403612</v>
      </c>
    </row>
    <row r="35" spans="1:14" ht="12.75">
      <c r="A35" t="s">
        <v>186</v>
      </c>
      <c r="B35" s="1">
        <v>36743</v>
      </c>
      <c r="C35" s="2">
        <v>0.06425925925925925</v>
      </c>
      <c r="D35" t="s">
        <v>489</v>
      </c>
      <c r="E35">
        <v>0.666</v>
      </c>
      <c r="F35">
        <v>10.0349</v>
      </c>
      <c r="G35" t="s">
        <v>490</v>
      </c>
      <c r="H35">
        <v>1.806</v>
      </c>
      <c r="I35">
        <v>124.1027</v>
      </c>
      <c r="K35" s="2">
        <v>0.0638888888888889</v>
      </c>
      <c r="L35" s="3">
        <f t="shared" si="1"/>
        <v>218.0638888888889</v>
      </c>
      <c r="M35">
        <f t="shared" si="2"/>
        <v>557.4944444444444</v>
      </c>
      <c r="N35">
        <f t="shared" si="0"/>
        <v>181.71547314562855</v>
      </c>
    </row>
    <row r="36" spans="1:14" ht="12.75">
      <c r="A36" t="s">
        <v>187</v>
      </c>
      <c r="B36" s="1">
        <v>36743</v>
      </c>
      <c r="C36" s="2">
        <v>0.06634259259259259</v>
      </c>
      <c r="D36" t="s">
        <v>489</v>
      </c>
      <c r="E36">
        <v>0.668</v>
      </c>
      <c r="F36">
        <v>10.1736</v>
      </c>
      <c r="G36" t="s">
        <v>490</v>
      </c>
      <c r="H36">
        <v>1.808</v>
      </c>
      <c r="I36">
        <v>123.8421</v>
      </c>
      <c r="K36" s="2">
        <v>0.0659722222222222</v>
      </c>
      <c r="L36" s="3">
        <f t="shared" si="1"/>
        <v>218.06597222222223</v>
      </c>
      <c r="M36">
        <f t="shared" si="2"/>
        <v>565.2</v>
      </c>
      <c r="N36">
        <f t="shared" si="0"/>
        <v>181.33389359657966</v>
      </c>
    </row>
    <row r="37" spans="1:14" ht="12.75">
      <c r="A37" t="s">
        <v>188</v>
      </c>
      <c r="B37" s="1">
        <v>36743</v>
      </c>
      <c r="C37" s="2">
        <v>0.06842592592592593</v>
      </c>
      <c r="D37" t="s">
        <v>489</v>
      </c>
      <c r="E37">
        <v>0.668</v>
      </c>
      <c r="F37">
        <v>10.0461</v>
      </c>
      <c r="G37" t="s">
        <v>490</v>
      </c>
      <c r="H37">
        <v>1.808</v>
      </c>
      <c r="I37">
        <v>123.9572</v>
      </c>
      <c r="K37" s="2">
        <v>0.0680555555555556</v>
      </c>
      <c r="L37" s="3">
        <f t="shared" si="1"/>
        <v>218.06805555555556</v>
      </c>
      <c r="M37">
        <f t="shared" si="2"/>
        <v>558.1166666666666</v>
      </c>
      <c r="N37">
        <f t="shared" si="0"/>
        <v>181.50242700446734</v>
      </c>
    </row>
    <row r="38" spans="1:14" ht="12.75">
      <c r="A38" t="s">
        <v>189</v>
      </c>
      <c r="B38" s="1">
        <v>36743</v>
      </c>
      <c r="C38" s="2">
        <v>0.07050925925925926</v>
      </c>
      <c r="D38" t="s">
        <v>489</v>
      </c>
      <c r="E38">
        <v>0.666</v>
      </c>
      <c r="F38">
        <v>9.208</v>
      </c>
      <c r="G38" t="s">
        <v>490</v>
      </c>
      <c r="H38">
        <v>1.806</v>
      </c>
      <c r="I38">
        <v>124.4828</v>
      </c>
      <c r="K38" s="2">
        <v>0.0701388888888889</v>
      </c>
      <c r="L38" s="3">
        <f t="shared" si="1"/>
        <v>218.0701388888889</v>
      </c>
      <c r="M38">
        <f t="shared" si="2"/>
        <v>511.55555555555554</v>
      </c>
      <c r="N38">
        <f t="shared" si="0"/>
        <v>182.2720287350126</v>
      </c>
    </row>
    <row r="39" spans="1:14" ht="12.75">
      <c r="A39" t="s">
        <v>190</v>
      </c>
      <c r="B39" s="1">
        <v>36743</v>
      </c>
      <c r="C39" s="2">
        <v>0.0725925925925926</v>
      </c>
      <c r="D39" t="s">
        <v>489</v>
      </c>
      <c r="E39">
        <v>0.668</v>
      </c>
      <c r="F39">
        <v>10.56</v>
      </c>
      <c r="G39" t="s">
        <v>490</v>
      </c>
      <c r="H39">
        <v>1.806</v>
      </c>
      <c r="I39">
        <v>125.0548</v>
      </c>
      <c r="K39" s="2">
        <v>0.0722222222222222</v>
      </c>
      <c r="L39" s="3">
        <f t="shared" si="1"/>
        <v>218.07222222222222</v>
      </c>
      <c r="M39">
        <f t="shared" si="2"/>
        <v>586.6666666666666</v>
      </c>
      <c r="N39">
        <f t="shared" si="0"/>
        <v>183.10957095318594</v>
      </c>
    </row>
    <row r="40" spans="1:14" ht="12.75">
      <c r="A40" t="s">
        <v>191</v>
      </c>
      <c r="B40" s="1">
        <v>36743</v>
      </c>
      <c r="C40" s="2">
        <v>0.0746875</v>
      </c>
      <c r="D40" t="s">
        <v>489</v>
      </c>
      <c r="E40">
        <v>0.668</v>
      </c>
      <c r="F40">
        <v>10.0644</v>
      </c>
      <c r="G40" t="s">
        <v>490</v>
      </c>
      <c r="H40">
        <v>1.808</v>
      </c>
      <c r="I40">
        <v>122.1897</v>
      </c>
      <c r="K40" s="2">
        <v>0.0743055555555556</v>
      </c>
      <c r="L40" s="3">
        <f t="shared" si="1"/>
        <v>218.07430555555555</v>
      </c>
      <c r="M40">
        <f t="shared" si="2"/>
        <v>559.1333333333333</v>
      </c>
      <c r="N40">
        <f t="shared" si="0"/>
        <v>178.91439226561877</v>
      </c>
    </row>
    <row r="41" spans="1:14" ht="12.75">
      <c r="A41" t="s">
        <v>192</v>
      </c>
      <c r="B41" s="1">
        <v>36743</v>
      </c>
      <c r="C41" s="2">
        <v>0.07677083333333333</v>
      </c>
      <c r="D41" t="s">
        <v>489</v>
      </c>
      <c r="E41">
        <v>0.668</v>
      </c>
      <c r="F41">
        <v>9.7084</v>
      </c>
      <c r="G41" t="s">
        <v>490</v>
      </c>
      <c r="H41">
        <v>1.808</v>
      </c>
      <c r="I41">
        <v>121.7865</v>
      </c>
      <c r="K41" s="2">
        <v>0.0763888888888889</v>
      </c>
      <c r="L41" s="3">
        <f t="shared" si="1"/>
        <v>218.07638888888889</v>
      </c>
      <c r="M41">
        <f t="shared" si="2"/>
        <v>539.3555555555555</v>
      </c>
      <c r="N41">
        <f t="shared" si="0"/>
        <v>178.32401285588543</v>
      </c>
    </row>
    <row r="42" spans="1:14" ht="12.75">
      <c r="A42" t="s">
        <v>193</v>
      </c>
      <c r="B42" s="1">
        <v>36743</v>
      </c>
      <c r="C42" s="2">
        <v>0.07885416666666667</v>
      </c>
      <c r="D42" t="s">
        <v>489</v>
      </c>
      <c r="E42">
        <v>0.668</v>
      </c>
      <c r="F42">
        <v>10.8869</v>
      </c>
      <c r="G42" t="s">
        <v>490</v>
      </c>
      <c r="H42">
        <v>1.808</v>
      </c>
      <c r="I42">
        <v>125.0132</v>
      </c>
      <c r="K42" s="2">
        <v>0.0784722222222222</v>
      </c>
      <c r="L42" s="3">
        <f t="shared" si="1"/>
        <v>218.07847222222222</v>
      </c>
      <c r="M42">
        <f t="shared" si="2"/>
        <v>604.8277777777779</v>
      </c>
      <c r="N42">
        <f t="shared" si="0"/>
        <v>183.04865879186423</v>
      </c>
    </row>
    <row r="43" spans="1:14" ht="12.75">
      <c r="A43" t="s">
        <v>194</v>
      </c>
      <c r="B43" s="1">
        <v>36743</v>
      </c>
      <c r="C43" s="2">
        <v>0.0809375</v>
      </c>
      <c r="D43" t="s">
        <v>489</v>
      </c>
      <c r="E43">
        <v>0.668</v>
      </c>
      <c r="F43">
        <v>10.0909</v>
      </c>
      <c r="G43" t="s">
        <v>490</v>
      </c>
      <c r="H43">
        <v>1.81</v>
      </c>
      <c r="I43">
        <v>119.9982</v>
      </c>
      <c r="K43" s="2">
        <v>0.0805555555555555</v>
      </c>
      <c r="L43" s="3">
        <f t="shared" si="1"/>
        <v>218.08055555555555</v>
      </c>
      <c r="M43">
        <f t="shared" si="2"/>
        <v>560.6055555555555</v>
      </c>
      <c r="N43">
        <f t="shared" si="0"/>
        <v>175.705522036376</v>
      </c>
    </row>
    <row r="44" spans="1:14" ht="12.75">
      <c r="A44" t="s">
        <v>195</v>
      </c>
      <c r="B44" s="1">
        <v>36743</v>
      </c>
      <c r="C44" s="2">
        <v>0.08302083333333334</v>
      </c>
      <c r="D44" t="s">
        <v>489</v>
      </c>
      <c r="E44">
        <v>0.666</v>
      </c>
      <c r="F44">
        <v>10.4616</v>
      </c>
      <c r="G44" t="s">
        <v>490</v>
      </c>
      <c r="H44">
        <v>1.806</v>
      </c>
      <c r="I44">
        <v>123.3278</v>
      </c>
      <c r="K44" s="2">
        <v>0.0826388888888889</v>
      </c>
      <c r="L44" s="3">
        <f t="shared" si="1"/>
        <v>218.08263888888888</v>
      </c>
      <c r="M44">
        <f t="shared" si="2"/>
        <v>581.2</v>
      </c>
      <c r="N44">
        <f t="shared" si="0"/>
        <v>180.5808377175472</v>
      </c>
    </row>
    <row r="45" spans="1:16" ht="12.75">
      <c r="A45" t="s">
        <v>196</v>
      </c>
      <c r="B45" s="1">
        <v>36743</v>
      </c>
      <c r="C45" s="2">
        <v>0.08510416666666666</v>
      </c>
      <c r="D45" t="s">
        <v>489</v>
      </c>
      <c r="E45" t="s">
        <v>497</v>
      </c>
      <c r="F45" t="s">
        <v>497</v>
      </c>
      <c r="G45" t="s">
        <v>490</v>
      </c>
      <c r="H45">
        <v>1.806</v>
      </c>
      <c r="I45">
        <v>75.2473</v>
      </c>
      <c r="K45" s="2">
        <v>0.0847222222222222</v>
      </c>
      <c r="L45" s="3">
        <f t="shared" si="1"/>
        <v>218.0847222222222</v>
      </c>
      <c r="M45" t="s">
        <v>497</v>
      </c>
      <c r="N45" t="s">
        <v>497</v>
      </c>
      <c r="P45" t="s">
        <v>498</v>
      </c>
    </row>
    <row r="46" spans="1:14" ht="12.75">
      <c r="A46" t="s">
        <v>197</v>
      </c>
      <c r="B46" s="1">
        <v>36743</v>
      </c>
      <c r="C46" s="2">
        <v>0.08719907407407407</v>
      </c>
      <c r="D46" t="s">
        <v>489</v>
      </c>
      <c r="E46" t="s">
        <v>497</v>
      </c>
      <c r="F46" t="s">
        <v>497</v>
      </c>
      <c r="G46" t="s">
        <v>490</v>
      </c>
      <c r="H46">
        <v>1.806</v>
      </c>
      <c r="I46">
        <v>69.9562</v>
      </c>
      <c r="K46" s="2">
        <v>0.0868055555555555</v>
      </c>
      <c r="L46" s="3">
        <f t="shared" si="1"/>
        <v>218.08680555555554</v>
      </c>
      <c r="M46" t="s">
        <v>497</v>
      </c>
      <c r="N46" t="s">
        <v>497</v>
      </c>
    </row>
    <row r="47" spans="1:16" ht="12.75">
      <c r="A47" t="s">
        <v>198</v>
      </c>
      <c r="B47" s="1">
        <v>36743</v>
      </c>
      <c r="C47" s="2">
        <v>0.08928240740740741</v>
      </c>
      <c r="D47" t="s">
        <v>489</v>
      </c>
      <c r="E47" t="s">
        <v>497</v>
      </c>
      <c r="F47" t="s">
        <v>497</v>
      </c>
      <c r="G47" t="s">
        <v>490</v>
      </c>
      <c r="H47">
        <v>1.805</v>
      </c>
      <c r="I47">
        <v>72.8807</v>
      </c>
      <c r="K47" s="2">
        <v>0.0888888888888889</v>
      </c>
      <c r="L47" s="3">
        <f t="shared" si="1"/>
        <v>218.0888888888889</v>
      </c>
      <c r="M47" t="s">
        <v>497</v>
      </c>
      <c r="N47" t="s">
        <v>497</v>
      </c>
      <c r="P47">
        <f>AVERAGE(I46:I48)</f>
        <v>71.12786666666666</v>
      </c>
    </row>
    <row r="48" spans="1:16" ht="12.75">
      <c r="A48" t="s">
        <v>199</v>
      </c>
      <c r="B48" s="1">
        <v>36743</v>
      </c>
      <c r="C48" s="2">
        <v>0.09136574074074073</v>
      </c>
      <c r="D48" t="s">
        <v>489</v>
      </c>
      <c r="E48" t="s">
        <v>497</v>
      </c>
      <c r="F48" t="s">
        <v>497</v>
      </c>
      <c r="G48" t="s">
        <v>490</v>
      </c>
      <c r="H48">
        <v>1.808</v>
      </c>
      <c r="I48">
        <v>70.5467</v>
      </c>
      <c r="K48" s="2">
        <v>0.0909722222222222</v>
      </c>
      <c r="L48" s="3">
        <f t="shared" si="1"/>
        <v>218.09097222222223</v>
      </c>
      <c r="M48" t="s">
        <v>497</v>
      </c>
      <c r="N48" t="s">
        <v>497</v>
      </c>
      <c r="P48">
        <f>STDEV(I46:I48)</f>
        <v>1.546444658995137</v>
      </c>
    </row>
    <row r="49" spans="1:14" ht="12.75">
      <c r="A49" t="s">
        <v>200</v>
      </c>
      <c r="B49" s="1">
        <v>36743</v>
      </c>
      <c r="C49" s="2">
        <v>0.09344907407407409</v>
      </c>
      <c r="D49" t="s">
        <v>489</v>
      </c>
      <c r="E49">
        <v>0.666</v>
      </c>
      <c r="F49">
        <v>10.2103</v>
      </c>
      <c r="G49" t="s">
        <v>490</v>
      </c>
      <c r="H49">
        <v>1.806</v>
      </c>
      <c r="I49">
        <v>119.4732</v>
      </c>
      <c r="K49" s="2">
        <v>0.0930555555555555</v>
      </c>
      <c r="L49" s="3">
        <f t="shared" si="1"/>
        <v>218.09305555555557</v>
      </c>
      <c r="M49">
        <f t="shared" si="2"/>
        <v>567.2388888888888</v>
      </c>
      <c r="N49">
        <f aca="true" t="shared" si="3" ref="N49:N112">$O$4/AVERAGE($P$207,$P$47)*I49</f>
        <v>175.13950684931507</v>
      </c>
    </row>
    <row r="50" spans="1:14" ht="12.75">
      <c r="A50" t="s">
        <v>201</v>
      </c>
      <c r="B50" s="1">
        <v>36743</v>
      </c>
      <c r="C50" s="2">
        <v>0.09553240740740741</v>
      </c>
      <c r="D50" t="s">
        <v>489</v>
      </c>
      <c r="E50">
        <v>0.666</v>
      </c>
      <c r="F50">
        <v>9.5554</v>
      </c>
      <c r="G50" t="s">
        <v>490</v>
      </c>
      <c r="H50">
        <v>1.805</v>
      </c>
      <c r="I50">
        <v>123.2167</v>
      </c>
      <c r="K50" s="2">
        <v>0.0951388888888889</v>
      </c>
      <c r="L50" s="3">
        <f t="shared" si="1"/>
        <v>218.0951388888889</v>
      </c>
      <c r="M50">
        <f t="shared" si="2"/>
        <v>530.8555555555556</v>
      </c>
      <c r="N50">
        <f t="shared" si="3"/>
        <v>180.62722077922078</v>
      </c>
    </row>
    <row r="51" spans="1:14" ht="12.75">
      <c r="A51" t="s">
        <v>202</v>
      </c>
      <c r="B51" s="1">
        <v>36743</v>
      </c>
      <c r="C51" s="2">
        <v>0.09761574074074074</v>
      </c>
      <c r="D51" t="s">
        <v>489</v>
      </c>
      <c r="E51">
        <v>0.666</v>
      </c>
      <c r="F51">
        <v>10.6366</v>
      </c>
      <c r="G51" t="s">
        <v>490</v>
      </c>
      <c r="H51">
        <v>1.805</v>
      </c>
      <c r="I51">
        <v>117.3169</v>
      </c>
      <c r="K51" s="2">
        <v>0.0972222222222222</v>
      </c>
      <c r="L51" s="3">
        <f t="shared" si="1"/>
        <v>218.09722222222223</v>
      </c>
      <c r="M51">
        <f t="shared" si="2"/>
        <v>590.9222222222222</v>
      </c>
      <c r="N51">
        <f t="shared" si="3"/>
        <v>171.9785191247109</v>
      </c>
    </row>
    <row r="52" spans="1:14" ht="12.75">
      <c r="A52" t="s">
        <v>203</v>
      </c>
      <c r="B52" s="1">
        <v>36743</v>
      </c>
      <c r="C52" s="2">
        <v>0.09969907407407408</v>
      </c>
      <c r="D52" t="s">
        <v>489</v>
      </c>
      <c r="E52">
        <v>0.671</v>
      </c>
      <c r="F52">
        <v>10.0892</v>
      </c>
      <c r="G52" t="s">
        <v>490</v>
      </c>
      <c r="H52">
        <v>1.811</v>
      </c>
      <c r="I52">
        <v>119.194</v>
      </c>
      <c r="K52" s="2">
        <v>0.0993055555555556</v>
      </c>
      <c r="L52" s="3">
        <f t="shared" si="1"/>
        <v>218.09930555555556</v>
      </c>
      <c r="M52">
        <f t="shared" si="2"/>
        <v>560.5111111111112</v>
      </c>
      <c r="N52">
        <f t="shared" si="3"/>
        <v>174.73021882227363</v>
      </c>
    </row>
    <row r="53" spans="1:14" ht="12.75">
      <c r="A53" t="s">
        <v>204</v>
      </c>
      <c r="B53" s="1">
        <v>36743</v>
      </c>
      <c r="C53" s="2">
        <v>0.1017824074074074</v>
      </c>
      <c r="D53" t="s">
        <v>489</v>
      </c>
      <c r="E53">
        <v>0.666</v>
      </c>
      <c r="F53">
        <v>10.4116</v>
      </c>
      <c r="G53" t="s">
        <v>490</v>
      </c>
      <c r="H53">
        <v>1.805</v>
      </c>
      <c r="I53">
        <v>120.9853</v>
      </c>
      <c r="K53" s="2">
        <v>0.101388888888889</v>
      </c>
      <c r="L53" s="3">
        <f t="shared" si="1"/>
        <v>218.1013888888889</v>
      </c>
      <c r="M53">
        <f t="shared" si="2"/>
        <v>578.4222222222222</v>
      </c>
      <c r="N53">
        <f t="shared" si="3"/>
        <v>177.35614161181283</v>
      </c>
    </row>
    <row r="54" spans="1:14" ht="12.75">
      <c r="A54" t="s">
        <v>205</v>
      </c>
      <c r="B54" s="1">
        <v>36743</v>
      </c>
      <c r="C54" s="2">
        <v>0.10387731481481481</v>
      </c>
      <c r="D54" t="s">
        <v>489</v>
      </c>
      <c r="E54">
        <v>0.666</v>
      </c>
      <c r="F54">
        <v>9.8855</v>
      </c>
      <c r="G54" t="s">
        <v>490</v>
      </c>
      <c r="H54">
        <v>1.806</v>
      </c>
      <c r="I54">
        <v>117.1501</v>
      </c>
      <c r="K54" s="2">
        <v>0.103472222222222</v>
      </c>
      <c r="L54" s="3">
        <f t="shared" si="1"/>
        <v>218.10347222222222</v>
      </c>
      <c r="M54">
        <f t="shared" si="2"/>
        <v>549.1944444444445</v>
      </c>
      <c r="N54">
        <f t="shared" si="3"/>
        <v>171.73400177904287</v>
      </c>
    </row>
    <row r="55" spans="1:14" ht="12.75">
      <c r="A55" t="s">
        <v>206</v>
      </c>
      <c r="B55" s="1">
        <v>36743</v>
      </c>
      <c r="C55" s="2">
        <v>0.10596064814814815</v>
      </c>
      <c r="D55" t="s">
        <v>489</v>
      </c>
      <c r="E55">
        <v>0.668</v>
      </c>
      <c r="F55">
        <v>9.9098</v>
      </c>
      <c r="G55" t="s">
        <v>490</v>
      </c>
      <c r="H55">
        <v>1.808</v>
      </c>
      <c r="I55">
        <v>119.5175</v>
      </c>
      <c r="K55" s="2">
        <v>0.105555555555556</v>
      </c>
      <c r="L55" s="3">
        <f t="shared" si="1"/>
        <v>218.10555555555555</v>
      </c>
      <c r="M55">
        <f t="shared" si="2"/>
        <v>550.5444444444445</v>
      </c>
      <c r="N55">
        <f t="shared" si="3"/>
        <v>175.20444760718732</v>
      </c>
    </row>
    <row r="56" spans="1:14" ht="12.75">
      <c r="A56" t="s">
        <v>207</v>
      </c>
      <c r="B56" s="1">
        <v>36743</v>
      </c>
      <c r="C56" s="2">
        <v>0.10804398148148148</v>
      </c>
      <c r="D56" t="s">
        <v>489</v>
      </c>
      <c r="E56">
        <v>0.668</v>
      </c>
      <c r="F56">
        <v>10.2956</v>
      </c>
      <c r="G56" t="s">
        <v>490</v>
      </c>
      <c r="H56">
        <v>1.806</v>
      </c>
      <c r="I56">
        <v>118.7105</v>
      </c>
      <c r="K56" s="2">
        <v>0.107638888888889</v>
      </c>
      <c r="L56" s="3">
        <f t="shared" si="1"/>
        <v>218.10763888888889</v>
      </c>
      <c r="M56">
        <f t="shared" si="2"/>
        <v>571.9777777777778</v>
      </c>
      <c r="N56">
        <f t="shared" si="3"/>
        <v>174.0214410247287</v>
      </c>
    </row>
    <row r="57" spans="1:14" ht="12.75">
      <c r="A57" t="s">
        <v>208</v>
      </c>
      <c r="B57" s="1">
        <v>36743</v>
      </c>
      <c r="C57" s="2">
        <v>0.11012731481481482</v>
      </c>
      <c r="D57" t="s">
        <v>489</v>
      </c>
      <c r="E57">
        <v>0.666</v>
      </c>
      <c r="F57">
        <v>9.9078</v>
      </c>
      <c r="G57" t="s">
        <v>490</v>
      </c>
      <c r="H57">
        <v>1.806</v>
      </c>
      <c r="I57">
        <v>114.7472</v>
      </c>
      <c r="K57" s="2">
        <v>0.109722222222222</v>
      </c>
      <c r="L57" s="3">
        <f t="shared" si="1"/>
        <v>218.10972222222222</v>
      </c>
      <c r="M57">
        <f t="shared" si="2"/>
        <v>550.4333333333333</v>
      </c>
      <c r="N57">
        <f t="shared" si="3"/>
        <v>168.21151538872087</v>
      </c>
    </row>
    <row r="58" spans="1:14" ht="12.75">
      <c r="A58" t="s">
        <v>209</v>
      </c>
      <c r="B58" s="1">
        <v>36743</v>
      </c>
      <c r="C58" s="2">
        <v>0.11221064814814814</v>
      </c>
      <c r="D58" t="s">
        <v>489</v>
      </c>
      <c r="E58">
        <v>0.668</v>
      </c>
      <c r="F58">
        <v>9.9192</v>
      </c>
      <c r="G58" t="s">
        <v>490</v>
      </c>
      <c r="H58">
        <v>1.806</v>
      </c>
      <c r="I58">
        <v>119.1779</v>
      </c>
      <c r="K58" s="2">
        <v>0.111805555555556</v>
      </c>
      <c r="L58" s="3">
        <f t="shared" si="1"/>
        <v>218.11180555555555</v>
      </c>
      <c r="M58">
        <f t="shared" si="2"/>
        <v>551.0666666666667</v>
      </c>
      <c r="N58">
        <f t="shared" si="3"/>
        <v>174.70661732787758</v>
      </c>
    </row>
    <row r="59" spans="1:14" ht="12.75">
      <c r="A59" t="s">
        <v>210</v>
      </c>
      <c r="B59" s="1">
        <v>36743</v>
      </c>
      <c r="C59" s="2">
        <v>0.11429398148148147</v>
      </c>
      <c r="D59" t="s">
        <v>489</v>
      </c>
      <c r="E59">
        <v>0.668</v>
      </c>
      <c r="F59">
        <v>10.3971</v>
      </c>
      <c r="G59" t="s">
        <v>490</v>
      </c>
      <c r="H59">
        <v>1.806</v>
      </c>
      <c r="I59">
        <v>119.725</v>
      </c>
      <c r="K59" s="2">
        <v>0.113888888888889</v>
      </c>
      <c r="L59" s="3">
        <f t="shared" si="1"/>
        <v>218.11388888888888</v>
      </c>
      <c r="M59">
        <f t="shared" si="2"/>
        <v>577.6166666666667</v>
      </c>
      <c r="N59">
        <f t="shared" si="3"/>
        <v>175.50862835794342</v>
      </c>
    </row>
    <row r="60" spans="1:14" ht="12.75">
      <c r="A60" t="s">
        <v>211</v>
      </c>
      <c r="B60" s="1">
        <v>36743</v>
      </c>
      <c r="C60" s="2">
        <v>0.11637731481481482</v>
      </c>
      <c r="D60" t="s">
        <v>489</v>
      </c>
      <c r="E60">
        <v>0.668</v>
      </c>
      <c r="F60">
        <v>9.4527</v>
      </c>
      <c r="G60" t="s">
        <v>490</v>
      </c>
      <c r="H60">
        <v>1.808</v>
      </c>
      <c r="I60">
        <v>120.1081</v>
      </c>
      <c r="K60" s="2">
        <v>0.115972222222222</v>
      </c>
      <c r="L60" s="3">
        <f t="shared" si="1"/>
        <v>218.1159722222222</v>
      </c>
      <c r="M60">
        <f t="shared" si="2"/>
        <v>525.1500000000001</v>
      </c>
      <c r="N60">
        <f t="shared" si="3"/>
        <v>176.07022665006224</v>
      </c>
    </row>
    <row r="61" spans="1:14" ht="12.75">
      <c r="A61" t="s">
        <v>212</v>
      </c>
      <c r="B61" s="1">
        <v>36743</v>
      </c>
      <c r="C61" s="2">
        <v>0.11847222222222221</v>
      </c>
      <c r="D61" t="s">
        <v>489</v>
      </c>
      <c r="E61">
        <v>0.668</v>
      </c>
      <c r="F61">
        <v>9.7688</v>
      </c>
      <c r="G61" t="s">
        <v>490</v>
      </c>
      <c r="H61">
        <v>1.806</v>
      </c>
      <c r="I61">
        <v>116.8493</v>
      </c>
      <c r="K61" s="2">
        <v>0.118055555555556</v>
      </c>
      <c r="L61" s="3">
        <f t="shared" si="1"/>
        <v>218.11805555555554</v>
      </c>
      <c r="M61">
        <f t="shared" si="2"/>
        <v>542.7111111111112</v>
      </c>
      <c r="N61">
        <f t="shared" si="3"/>
        <v>171.2930496352962</v>
      </c>
    </row>
    <row r="62" spans="1:14" ht="12.75">
      <c r="A62" t="s">
        <v>213</v>
      </c>
      <c r="B62" s="1">
        <v>36743</v>
      </c>
      <c r="C62" s="2">
        <v>0.12055555555555557</v>
      </c>
      <c r="D62" t="s">
        <v>489</v>
      </c>
      <c r="E62">
        <v>0.668</v>
      </c>
      <c r="F62">
        <v>10.1158</v>
      </c>
      <c r="G62" t="s">
        <v>490</v>
      </c>
      <c r="H62">
        <v>1.805</v>
      </c>
      <c r="I62">
        <v>118.16</v>
      </c>
      <c r="K62" s="2">
        <v>0.120138888888889</v>
      </c>
      <c r="L62" s="3">
        <f t="shared" si="1"/>
        <v>218.1201388888889</v>
      </c>
      <c r="M62">
        <f t="shared" si="2"/>
        <v>561.9888888888888</v>
      </c>
      <c r="N62">
        <f t="shared" si="3"/>
        <v>173.21444582814445</v>
      </c>
    </row>
    <row r="63" spans="1:14" ht="12.75">
      <c r="A63" t="s">
        <v>214</v>
      </c>
      <c r="B63" s="1">
        <v>36743</v>
      </c>
      <c r="C63" s="2">
        <v>0.1226388888888889</v>
      </c>
      <c r="D63" t="s">
        <v>489</v>
      </c>
      <c r="E63">
        <v>0.666</v>
      </c>
      <c r="F63">
        <v>9.9392</v>
      </c>
      <c r="G63" t="s">
        <v>490</v>
      </c>
      <c r="H63">
        <v>1.803</v>
      </c>
      <c r="I63">
        <v>115.9355</v>
      </c>
      <c r="K63" s="2">
        <v>0.122222222222222</v>
      </c>
      <c r="L63" s="3">
        <f t="shared" si="1"/>
        <v>218.12222222222223</v>
      </c>
      <c r="M63">
        <f t="shared" si="2"/>
        <v>552.1777777777777</v>
      </c>
      <c r="N63">
        <f t="shared" si="3"/>
        <v>169.95348158690624</v>
      </c>
    </row>
    <row r="64" spans="1:14" ht="12.75">
      <c r="A64" t="s">
        <v>215</v>
      </c>
      <c r="B64" s="1">
        <v>36743</v>
      </c>
      <c r="C64" s="2">
        <v>0.12472222222222222</v>
      </c>
      <c r="D64" t="s">
        <v>489</v>
      </c>
      <c r="E64">
        <v>0.666</v>
      </c>
      <c r="F64">
        <v>10.1156</v>
      </c>
      <c r="G64" t="s">
        <v>490</v>
      </c>
      <c r="H64">
        <v>1.803</v>
      </c>
      <c r="I64">
        <v>118.6678</v>
      </c>
      <c r="K64" s="2">
        <v>0.124305555555556</v>
      </c>
      <c r="L64" s="3">
        <f t="shared" si="1"/>
        <v>218.12430555555557</v>
      </c>
      <c r="M64">
        <f t="shared" si="2"/>
        <v>561.9777777777778</v>
      </c>
      <c r="N64">
        <f t="shared" si="3"/>
        <v>173.95884575698273</v>
      </c>
    </row>
    <row r="65" spans="1:14" ht="12.75">
      <c r="A65" t="s">
        <v>216</v>
      </c>
      <c r="B65" s="1">
        <v>36743</v>
      </c>
      <c r="C65" s="2">
        <v>0.12680555555555556</v>
      </c>
      <c r="D65" t="s">
        <v>489</v>
      </c>
      <c r="E65">
        <v>0.666</v>
      </c>
      <c r="F65">
        <v>10.0363</v>
      </c>
      <c r="G65" t="s">
        <v>490</v>
      </c>
      <c r="H65">
        <v>1.803</v>
      </c>
      <c r="I65">
        <v>114.6424</v>
      </c>
      <c r="K65" s="2">
        <v>0.126388888888889</v>
      </c>
      <c r="L65" s="3">
        <f t="shared" si="1"/>
        <v>218.1263888888889</v>
      </c>
      <c r="M65">
        <f t="shared" si="2"/>
        <v>557.5722222222223</v>
      </c>
      <c r="N65">
        <f t="shared" si="3"/>
        <v>168.0578857854474</v>
      </c>
    </row>
    <row r="66" spans="1:14" ht="12.75">
      <c r="A66" t="s">
        <v>217</v>
      </c>
      <c r="B66" s="1">
        <v>36743</v>
      </c>
      <c r="C66" s="2">
        <v>0.1288888888888889</v>
      </c>
      <c r="D66" t="s">
        <v>489</v>
      </c>
      <c r="E66">
        <v>0.666</v>
      </c>
      <c r="F66">
        <v>10.1333</v>
      </c>
      <c r="G66" t="s">
        <v>490</v>
      </c>
      <c r="H66">
        <v>1.805</v>
      </c>
      <c r="I66">
        <v>118.6103</v>
      </c>
      <c r="K66" s="2">
        <v>0.128472222222222</v>
      </c>
      <c r="L66" s="3">
        <f t="shared" si="1"/>
        <v>218.12847222222223</v>
      </c>
      <c r="M66">
        <f t="shared" si="2"/>
        <v>562.9611111111112</v>
      </c>
      <c r="N66">
        <f t="shared" si="3"/>
        <v>173.87455470556839</v>
      </c>
    </row>
    <row r="67" spans="1:14" ht="12.75">
      <c r="A67" t="s">
        <v>218</v>
      </c>
      <c r="B67" s="1">
        <v>36743</v>
      </c>
      <c r="C67" s="2">
        <v>0.13097222222222224</v>
      </c>
      <c r="D67" t="s">
        <v>489</v>
      </c>
      <c r="E67">
        <v>0.668</v>
      </c>
      <c r="F67">
        <v>9.8369</v>
      </c>
      <c r="G67" t="s">
        <v>490</v>
      </c>
      <c r="H67">
        <v>1.805</v>
      </c>
      <c r="I67">
        <v>118.8478</v>
      </c>
      <c r="K67" s="2">
        <v>0.130555555555556</v>
      </c>
      <c r="L67" s="3">
        <f t="shared" si="1"/>
        <v>218.13055555555556</v>
      </c>
      <c r="M67">
        <f t="shared" si="2"/>
        <v>546.4944444444444</v>
      </c>
      <c r="N67">
        <f t="shared" si="3"/>
        <v>174.22271339619286</v>
      </c>
    </row>
    <row r="68" spans="1:14" ht="12.75">
      <c r="A68" t="s">
        <v>219</v>
      </c>
      <c r="B68" s="1">
        <v>36743</v>
      </c>
      <c r="C68" s="2">
        <v>0.13306712962962963</v>
      </c>
      <c r="D68" t="s">
        <v>489</v>
      </c>
      <c r="E68">
        <v>0.666</v>
      </c>
      <c r="F68">
        <v>9.9988</v>
      </c>
      <c r="G68" t="s">
        <v>490</v>
      </c>
      <c r="H68">
        <v>1.805</v>
      </c>
      <c r="I68">
        <v>116.0998</v>
      </c>
      <c r="K68" s="2">
        <v>0.132638888888889</v>
      </c>
      <c r="L68" s="3">
        <f t="shared" si="1"/>
        <v>218.1326388888889</v>
      </c>
      <c r="M68">
        <f t="shared" si="2"/>
        <v>555.4888888888888</v>
      </c>
      <c r="N68">
        <f t="shared" si="3"/>
        <v>170.1943341042519</v>
      </c>
    </row>
    <row r="69" spans="1:14" ht="12.75">
      <c r="A69" t="s">
        <v>220</v>
      </c>
      <c r="B69" s="1">
        <v>36743</v>
      </c>
      <c r="C69" s="2">
        <v>0.13515046296296296</v>
      </c>
      <c r="D69" t="s">
        <v>489</v>
      </c>
      <c r="E69">
        <v>0.666</v>
      </c>
      <c r="F69">
        <v>9.5905</v>
      </c>
      <c r="G69" t="s">
        <v>490</v>
      </c>
      <c r="H69">
        <v>1.805</v>
      </c>
      <c r="I69">
        <v>115.6041</v>
      </c>
      <c r="K69" s="2">
        <v>0.134722222222222</v>
      </c>
      <c r="L69" s="3">
        <f t="shared" si="1"/>
        <v>218.13472222222222</v>
      </c>
      <c r="M69">
        <f t="shared" si="2"/>
        <v>532.8055555555555</v>
      </c>
      <c r="N69">
        <f t="shared" si="3"/>
        <v>169.46767194449387</v>
      </c>
    </row>
    <row r="70" spans="1:14" ht="12.75">
      <c r="A70" t="s">
        <v>221</v>
      </c>
      <c r="B70" s="1">
        <v>36743</v>
      </c>
      <c r="C70" s="2">
        <v>0.1372337962962963</v>
      </c>
      <c r="D70" t="s">
        <v>489</v>
      </c>
      <c r="E70">
        <v>0.666</v>
      </c>
      <c r="F70">
        <v>10.023</v>
      </c>
      <c r="G70" t="s">
        <v>490</v>
      </c>
      <c r="H70">
        <v>1.805</v>
      </c>
      <c r="I70">
        <v>118.0503</v>
      </c>
      <c r="K70" s="2">
        <v>0.136805555555556</v>
      </c>
      <c r="L70" s="3">
        <f aca="true" t="shared" si="4" ref="L70:L133">B70-DATE(1999,12,31)+K70</f>
        <v>218.13680555555555</v>
      </c>
      <c r="M70">
        <f t="shared" si="2"/>
        <v>556.8333333333334</v>
      </c>
      <c r="N70">
        <f t="shared" si="3"/>
        <v>173.0536331613592</v>
      </c>
    </row>
    <row r="71" spans="1:14" ht="12.75">
      <c r="A71" t="s">
        <v>222</v>
      </c>
      <c r="B71" s="1">
        <v>36743</v>
      </c>
      <c r="C71" s="2">
        <v>0.13931712962962964</v>
      </c>
      <c r="D71" t="s">
        <v>489</v>
      </c>
      <c r="E71">
        <v>0.668</v>
      </c>
      <c r="F71">
        <v>10.1002</v>
      </c>
      <c r="G71" t="s">
        <v>490</v>
      </c>
      <c r="H71">
        <v>1.805</v>
      </c>
      <c r="I71">
        <v>113.9957</v>
      </c>
      <c r="K71" s="2">
        <v>0.138888888888889</v>
      </c>
      <c r="L71" s="3">
        <f t="shared" si="4"/>
        <v>218.13888888888889</v>
      </c>
      <c r="M71">
        <f aca="true" t="shared" si="5" ref="M71:M134">500*F71/$O$7</f>
        <v>561.1222222222221</v>
      </c>
      <c r="N71">
        <f t="shared" si="3"/>
        <v>167.10986799501867</v>
      </c>
    </row>
    <row r="72" spans="1:14" ht="12.75">
      <c r="A72" t="s">
        <v>223</v>
      </c>
      <c r="B72" s="1">
        <v>36743</v>
      </c>
      <c r="C72" s="2">
        <v>0.14140046296296296</v>
      </c>
      <c r="D72" t="s">
        <v>489</v>
      </c>
      <c r="E72">
        <v>0.67</v>
      </c>
      <c r="F72">
        <v>9.6922</v>
      </c>
      <c r="G72" t="s">
        <v>490</v>
      </c>
      <c r="H72">
        <v>1.808</v>
      </c>
      <c r="I72">
        <v>113.31</v>
      </c>
      <c r="K72" s="2">
        <v>0.140972222222222</v>
      </c>
      <c r="L72" s="3">
        <f t="shared" si="4"/>
        <v>218.14097222222222</v>
      </c>
      <c r="M72">
        <f t="shared" si="5"/>
        <v>538.4555555555555</v>
      </c>
      <c r="N72">
        <f t="shared" si="3"/>
        <v>166.10467888276108</v>
      </c>
    </row>
    <row r="73" spans="1:14" ht="12.75">
      <c r="A73" t="s">
        <v>224</v>
      </c>
      <c r="B73" s="1">
        <v>36743</v>
      </c>
      <c r="C73" s="2">
        <v>0.1434837962962963</v>
      </c>
      <c r="D73" t="s">
        <v>489</v>
      </c>
      <c r="E73">
        <v>0.666</v>
      </c>
      <c r="F73">
        <v>9.6012</v>
      </c>
      <c r="G73" t="s">
        <v>490</v>
      </c>
      <c r="H73">
        <v>1.805</v>
      </c>
      <c r="I73">
        <v>116.4792</v>
      </c>
      <c r="K73" s="2">
        <v>0.143055555555556</v>
      </c>
      <c r="L73" s="3">
        <f t="shared" si="4"/>
        <v>218.14305555555555</v>
      </c>
      <c r="M73">
        <f t="shared" si="5"/>
        <v>533.4000000000001</v>
      </c>
      <c r="N73">
        <f t="shared" si="3"/>
        <v>170.75050845045365</v>
      </c>
    </row>
    <row r="74" spans="1:14" ht="12.75">
      <c r="A74" t="s">
        <v>225</v>
      </c>
      <c r="B74" s="1">
        <v>36743</v>
      </c>
      <c r="C74" s="2">
        <v>0.14556712962962962</v>
      </c>
      <c r="D74" t="s">
        <v>489</v>
      </c>
      <c r="E74">
        <v>0.668</v>
      </c>
      <c r="F74">
        <v>10.4641</v>
      </c>
      <c r="G74" t="s">
        <v>490</v>
      </c>
      <c r="H74">
        <v>1.806</v>
      </c>
      <c r="I74">
        <v>117.6195</v>
      </c>
      <c r="K74" s="2">
        <v>0.145138888888889</v>
      </c>
      <c r="L74" s="3">
        <f t="shared" si="4"/>
        <v>218.14513888888888</v>
      </c>
      <c r="M74">
        <f t="shared" si="5"/>
        <v>581.338888888889</v>
      </c>
      <c r="N74">
        <f t="shared" si="3"/>
        <v>172.42210994484967</v>
      </c>
    </row>
    <row r="75" spans="1:14" ht="12.75">
      <c r="A75" t="s">
        <v>226</v>
      </c>
      <c r="B75" s="1">
        <v>36743</v>
      </c>
      <c r="C75" s="2">
        <v>0.14766203703703704</v>
      </c>
      <c r="D75" t="s">
        <v>489</v>
      </c>
      <c r="E75">
        <v>0.666</v>
      </c>
      <c r="F75">
        <v>9.5823</v>
      </c>
      <c r="G75" t="s">
        <v>490</v>
      </c>
      <c r="H75">
        <v>1.806</v>
      </c>
      <c r="I75">
        <v>113.1017</v>
      </c>
      <c r="K75" s="2">
        <v>0.147222222222222</v>
      </c>
      <c r="L75" s="3">
        <f t="shared" si="4"/>
        <v>218.1472222222222</v>
      </c>
      <c r="M75">
        <f t="shared" si="5"/>
        <v>532.3499999999999</v>
      </c>
      <c r="N75">
        <f t="shared" si="3"/>
        <v>165.7993253869418</v>
      </c>
    </row>
    <row r="76" spans="1:14" ht="12.75">
      <c r="A76" t="s">
        <v>227</v>
      </c>
      <c r="B76" s="1">
        <v>36743</v>
      </c>
      <c r="C76" s="2">
        <v>0.14974537037037036</v>
      </c>
      <c r="D76" t="s">
        <v>489</v>
      </c>
      <c r="E76">
        <v>0.668</v>
      </c>
      <c r="F76">
        <v>9.859</v>
      </c>
      <c r="G76" t="s">
        <v>490</v>
      </c>
      <c r="H76">
        <v>1.806</v>
      </c>
      <c r="I76">
        <v>113.0033</v>
      </c>
      <c r="K76" s="2">
        <v>0.149305555555556</v>
      </c>
      <c r="L76" s="3">
        <f t="shared" si="4"/>
        <v>218.14930555555554</v>
      </c>
      <c r="M76">
        <f t="shared" si="5"/>
        <v>547.7222222222222</v>
      </c>
      <c r="N76">
        <f t="shared" si="3"/>
        <v>165.6550777441736</v>
      </c>
    </row>
    <row r="77" spans="1:14" ht="12.75">
      <c r="A77" t="s">
        <v>228</v>
      </c>
      <c r="B77" s="1">
        <v>36743</v>
      </c>
      <c r="C77" s="2">
        <v>0.1518287037037037</v>
      </c>
      <c r="D77" t="s">
        <v>489</v>
      </c>
      <c r="E77">
        <v>0.668</v>
      </c>
      <c r="F77">
        <v>10.2108</v>
      </c>
      <c r="G77" t="s">
        <v>490</v>
      </c>
      <c r="H77">
        <v>1.806</v>
      </c>
      <c r="I77">
        <v>114.585</v>
      </c>
      <c r="K77" s="2">
        <v>0.151388888888889</v>
      </c>
      <c r="L77" s="3">
        <f t="shared" si="4"/>
        <v>218.1513888888889</v>
      </c>
      <c r="M77">
        <f t="shared" si="5"/>
        <v>567.2666666666668</v>
      </c>
      <c r="N77">
        <f t="shared" si="3"/>
        <v>167.97374132716598</v>
      </c>
    </row>
    <row r="78" spans="1:14" ht="12.75">
      <c r="A78" t="s">
        <v>229</v>
      </c>
      <c r="B78" s="1">
        <v>36743</v>
      </c>
      <c r="C78" s="2">
        <v>0.15391203703703704</v>
      </c>
      <c r="D78" t="s">
        <v>489</v>
      </c>
      <c r="E78">
        <v>0.666</v>
      </c>
      <c r="F78">
        <v>10.1445</v>
      </c>
      <c r="G78" t="s">
        <v>490</v>
      </c>
      <c r="H78">
        <v>1.805</v>
      </c>
      <c r="I78">
        <v>113.8453</v>
      </c>
      <c r="K78" s="2">
        <v>0.153472222222222</v>
      </c>
      <c r="L78" s="3">
        <f t="shared" si="4"/>
        <v>218.15347222222223</v>
      </c>
      <c r="M78">
        <f t="shared" si="5"/>
        <v>563.5833333333334</v>
      </c>
      <c r="N78">
        <f t="shared" si="3"/>
        <v>166.88939192314533</v>
      </c>
    </row>
    <row r="79" spans="1:14" ht="12.75">
      <c r="A79" t="s">
        <v>230</v>
      </c>
      <c r="B79" s="1">
        <v>36743</v>
      </c>
      <c r="C79" s="2">
        <v>0.15599537037037037</v>
      </c>
      <c r="D79" t="s">
        <v>489</v>
      </c>
      <c r="E79">
        <v>0.666</v>
      </c>
      <c r="F79">
        <v>9.763</v>
      </c>
      <c r="G79" t="s">
        <v>490</v>
      </c>
      <c r="H79">
        <v>1.806</v>
      </c>
      <c r="I79">
        <v>111.5151</v>
      </c>
      <c r="K79" s="2">
        <v>0.155555555555556</v>
      </c>
      <c r="L79" s="3">
        <f t="shared" si="4"/>
        <v>218.15555555555557</v>
      </c>
      <c r="M79">
        <f t="shared" si="5"/>
        <v>542.3888888888889</v>
      </c>
      <c r="N79">
        <f t="shared" si="3"/>
        <v>163.47347874043766</v>
      </c>
    </row>
    <row r="80" spans="1:14" ht="12.75">
      <c r="A80" t="s">
        <v>231</v>
      </c>
      <c r="B80" s="1">
        <v>36743</v>
      </c>
      <c r="C80" s="2">
        <v>0.1580787037037037</v>
      </c>
      <c r="D80" t="s">
        <v>489</v>
      </c>
      <c r="E80">
        <v>0.668</v>
      </c>
      <c r="F80">
        <v>10.1124</v>
      </c>
      <c r="G80" t="s">
        <v>490</v>
      </c>
      <c r="H80">
        <v>1.806</v>
      </c>
      <c r="I80">
        <v>114.3161</v>
      </c>
      <c r="K80" s="2">
        <v>0.157638888888889</v>
      </c>
      <c r="L80" s="3">
        <f t="shared" si="4"/>
        <v>218.1576388888889</v>
      </c>
      <c r="M80">
        <f t="shared" si="5"/>
        <v>561.8</v>
      </c>
      <c r="N80">
        <f t="shared" si="3"/>
        <v>167.57955239281267</v>
      </c>
    </row>
    <row r="81" spans="1:14" ht="12.75">
      <c r="A81" t="s">
        <v>232</v>
      </c>
      <c r="B81" s="1">
        <v>36743</v>
      </c>
      <c r="C81" s="2">
        <v>0.1601736111111111</v>
      </c>
      <c r="D81" t="s">
        <v>489</v>
      </c>
      <c r="E81">
        <v>0.666</v>
      </c>
      <c r="F81">
        <v>10.0841</v>
      </c>
      <c r="G81" t="s">
        <v>490</v>
      </c>
      <c r="H81">
        <v>1.805</v>
      </c>
      <c r="I81">
        <v>115.8797</v>
      </c>
      <c r="K81" s="2">
        <v>0.159722222222222</v>
      </c>
      <c r="L81" s="3">
        <f t="shared" si="4"/>
        <v>218.15972222222223</v>
      </c>
      <c r="M81">
        <f t="shared" si="5"/>
        <v>560.2277777777776</v>
      </c>
      <c r="N81">
        <f t="shared" si="3"/>
        <v>169.8716826187511</v>
      </c>
    </row>
    <row r="82" spans="1:14" ht="12.75">
      <c r="A82" t="s">
        <v>233</v>
      </c>
      <c r="B82" s="1">
        <v>36743</v>
      </c>
      <c r="C82" s="2">
        <v>0.16225694444444444</v>
      </c>
      <c r="D82" t="s">
        <v>489</v>
      </c>
      <c r="E82">
        <v>0.668</v>
      </c>
      <c r="F82">
        <v>9.7755</v>
      </c>
      <c r="G82" t="s">
        <v>490</v>
      </c>
      <c r="H82">
        <v>1.805</v>
      </c>
      <c r="I82">
        <v>116.087</v>
      </c>
      <c r="K82" s="2">
        <v>0.161805555555556</v>
      </c>
      <c r="L82" s="3">
        <f t="shared" si="4"/>
        <v>218.16180555555556</v>
      </c>
      <c r="M82">
        <f t="shared" si="5"/>
        <v>543.0833333333334</v>
      </c>
      <c r="N82">
        <f t="shared" si="3"/>
        <v>170.1755701832414</v>
      </c>
    </row>
    <row r="83" spans="1:14" ht="12.75">
      <c r="A83" t="s">
        <v>234</v>
      </c>
      <c r="B83" s="1">
        <v>36743</v>
      </c>
      <c r="C83" s="2">
        <v>0.1643402777777778</v>
      </c>
      <c r="D83" t="s">
        <v>489</v>
      </c>
      <c r="E83">
        <v>0.668</v>
      </c>
      <c r="F83">
        <v>10.2155</v>
      </c>
      <c r="G83" t="s">
        <v>490</v>
      </c>
      <c r="H83">
        <v>1.803</v>
      </c>
      <c r="I83">
        <v>112.9392</v>
      </c>
      <c r="K83" s="2">
        <v>0.163888888888889</v>
      </c>
      <c r="L83" s="3">
        <f t="shared" si="4"/>
        <v>218.1638888888889</v>
      </c>
      <c r="M83">
        <f t="shared" si="5"/>
        <v>567.5277777777778</v>
      </c>
      <c r="N83">
        <f t="shared" si="3"/>
        <v>165.56111154598824</v>
      </c>
    </row>
    <row r="84" spans="1:14" ht="12.75">
      <c r="A84" t="s">
        <v>235</v>
      </c>
      <c r="B84" s="1">
        <v>36743</v>
      </c>
      <c r="C84" s="2">
        <v>0.16642361111111112</v>
      </c>
      <c r="D84" t="s">
        <v>489</v>
      </c>
      <c r="E84">
        <v>0.666</v>
      </c>
      <c r="F84">
        <v>9.851</v>
      </c>
      <c r="G84" t="s">
        <v>490</v>
      </c>
      <c r="H84">
        <v>1.803</v>
      </c>
      <c r="I84">
        <v>117.43</v>
      </c>
      <c r="K84" s="2">
        <v>0.165972222222222</v>
      </c>
      <c r="L84" s="3">
        <f t="shared" si="4"/>
        <v>218.16597222222222</v>
      </c>
      <c r="M84">
        <f t="shared" si="5"/>
        <v>547.2777777777778</v>
      </c>
      <c r="N84">
        <f t="shared" si="3"/>
        <v>172.1443159580146</v>
      </c>
    </row>
    <row r="85" spans="1:14" ht="12.75">
      <c r="A85" t="s">
        <v>236</v>
      </c>
      <c r="B85" s="1">
        <v>36743</v>
      </c>
      <c r="C85" s="2">
        <v>0.16850694444444445</v>
      </c>
      <c r="D85" t="s">
        <v>489</v>
      </c>
      <c r="E85">
        <v>0.666</v>
      </c>
      <c r="F85">
        <v>10.2412</v>
      </c>
      <c r="G85" t="s">
        <v>490</v>
      </c>
      <c r="H85">
        <v>1.803</v>
      </c>
      <c r="I85">
        <v>114.121</v>
      </c>
      <c r="K85" s="2">
        <v>0.168055555555556</v>
      </c>
      <c r="L85" s="3">
        <f t="shared" si="4"/>
        <v>218.16805555555555</v>
      </c>
      <c r="M85">
        <f t="shared" si="5"/>
        <v>568.9555555555555</v>
      </c>
      <c r="N85">
        <f t="shared" si="3"/>
        <v>167.2935491905355</v>
      </c>
    </row>
    <row r="86" spans="1:14" ht="12.75">
      <c r="A86" t="s">
        <v>237</v>
      </c>
      <c r="B86" s="1">
        <v>36743</v>
      </c>
      <c r="C86" s="2">
        <v>0.17059027777777777</v>
      </c>
      <c r="D86" t="s">
        <v>489</v>
      </c>
      <c r="E86">
        <v>0.668</v>
      </c>
      <c r="F86">
        <v>10.1052</v>
      </c>
      <c r="G86" t="s">
        <v>490</v>
      </c>
      <c r="H86">
        <v>1.805</v>
      </c>
      <c r="I86">
        <v>111.5151</v>
      </c>
      <c r="K86" s="2">
        <v>0.170138888888889</v>
      </c>
      <c r="L86" s="3">
        <f t="shared" si="4"/>
        <v>218.17013888888889</v>
      </c>
      <c r="M86">
        <f t="shared" si="5"/>
        <v>561.4000000000001</v>
      </c>
      <c r="N86">
        <f t="shared" si="3"/>
        <v>163.47347874043766</v>
      </c>
    </row>
    <row r="87" spans="1:14" ht="12.75">
      <c r="A87" t="s">
        <v>238</v>
      </c>
      <c r="B87" s="1">
        <v>36743</v>
      </c>
      <c r="C87" s="2">
        <v>0.17267361111111112</v>
      </c>
      <c r="D87" t="s">
        <v>489</v>
      </c>
      <c r="E87">
        <v>0.668</v>
      </c>
      <c r="F87">
        <v>10.4994</v>
      </c>
      <c r="G87" t="s">
        <v>490</v>
      </c>
      <c r="H87">
        <v>1.805</v>
      </c>
      <c r="I87">
        <v>112.9755</v>
      </c>
      <c r="K87" s="2">
        <v>0.172222222222222</v>
      </c>
      <c r="L87" s="3">
        <f t="shared" si="4"/>
        <v>218.17222222222222</v>
      </c>
      <c r="M87">
        <f t="shared" si="5"/>
        <v>583.3</v>
      </c>
      <c r="N87">
        <f t="shared" si="3"/>
        <v>165.61432485322896</v>
      </c>
    </row>
    <row r="88" spans="1:14" ht="12.75">
      <c r="A88" t="s">
        <v>239</v>
      </c>
      <c r="B88" s="1">
        <v>36743</v>
      </c>
      <c r="C88" s="2">
        <v>0.17476851851851852</v>
      </c>
      <c r="D88" t="s">
        <v>489</v>
      </c>
      <c r="E88">
        <v>0.666</v>
      </c>
      <c r="F88">
        <v>10.2646</v>
      </c>
      <c r="G88" t="s">
        <v>490</v>
      </c>
      <c r="H88">
        <v>1.805</v>
      </c>
      <c r="I88">
        <v>115.5513</v>
      </c>
      <c r="K88" s="2">
        <v>0.174305555555556</v>
      </c>
      <c r="L88" s="3">
        <f t="shared" si="4"/>
        <v>218.17430555555555</v>
      </c>
      <c r="M88">
        <f t="shared" si="5"/>
        <v>570.2555555555556</v>
      </c>
      <c r="N88">
        <f t="shared" si="3"/>
        <v>169.39027077032554</v>
      </c>
    </row>
    <row r="89" spans="1:14" ht="12.75">
      <c r="A89" t="s">
        <v>240</v>
      </c>
      <c r="B89" s="1">
        <v>36743</v>
      </c>
      <c r="C89" s="2">
        <v>0.17684027777777778</v>
      </c>
      <c r="D89" t="s">
        <v>489</v>
      </c>
      <c r="E89">
        <v>0.666</v>
      </c>
      <c r="F89">
        <v>9.9674</v>
      </c>
      <c r="G89" t="s">
        <v>490</v>
      </c>
      <c r="H89">
        <v>1.805</v>
      </c>
      <c r="I89">
        <v>110.3344</v>
      </c>
      <c r="K89" s="2">
        <v>0.176388888888889</v>
      </c>
      <c r="L89" s="3">
        <f t="shared" si="4"/>
        <v>218.17638888888888</v>
      </c>
      <c r="M89">
        <f t="shared" si="5"/>
        <v>553.7444444444444</v>
      </c>
      <c r="N89">
        <f t="shared" si="3"/>
        <v>161.74265362035226</v>
      </c>
    </row>
    <row r="90" spans="1:14" ht="12.75">
      <c r="A90" t="s">
        <v>241</v>
      </c>
      <c r="B90" s="1">
        <v>36743</v>
      </c>
      <c r="C90" s="2">
        <v>0.17893518518518517</v>
      </c>
      <c r="D90" t="s">
        <v>489</v>
      </c>
      <c r="E90">
        <v>0.666</v>
      </c>
      <c r="F90">
        <v>9.8107</v>
      </c>
      <c r="G90" t="s">
        <v>490</v>
      </c>
      <c r="H90">
        <v>1.803</v>
      </c>
      <c r="I90">
        <v>110.6525</v>
      </c>
      <c r="K90" s="2">
        <v>0.178472222222222</v>
      </c>
      <c r="L90" s="3">
        <f t="shared" si="4"/>
        <v>218.1784722222222</v>
      </c>
      <c r="M90">
        <f t="shared" si="5"/>
        <v>545.0388888888889</v>
      </c>
      <c r="N90">
        <f t="shared" si="3"/>
        <v>162.20896637608968</v>
      </c>
    </row>
    <row r="91" spans="1:14" ht="12.75">
      <c r="A91" t="s">
        <v>242</v>
      </c>
      <c r="B91" s="1">
        <v>36743</v>
      </c>
      <c r="C91" s="2">
        <v>0.1810185185185185</v>
      </c>
      <c r="D91" t="s">
        <v>489</v>
      </c>
      <c r="E91">
        <v>0.668</v>
      </c>
      <c r="F91">
        <v>9.9243</v>
      </c>
      <c r="G91" t="s">
        <v>490</v>
      </c>
      <c r="H91">
        <v>1.805</v>
      </c>
      <c r="I91">
        <v>110.7748</v>
      </c>
      <c r="K91" s="2">
        <v>0.180555555555556</v>
      </c>
      <c r="L91" s="3">
        <f t="shared" si="4"/>
        <v>218.18055555555554</v>
      </c>
      <c r="M91">
        <f t="shared" si="5"/>
        <v>551.35</v>
      </c>
      <c r="N91">
        <f t="shared" si="3"/>
        <v>162.38824977761965</v>
      </c>
    </row>
    <row r="92" spans="1:14" ht="12.75">
      <c r="A92" t="s">
        <v>243</v>
      </c>
      <c r="B92" s="1">
        <v>36743</v>
      </c>
      <c r="C92" s="2">
        <v>0.18310185185185188</v>
      </c>
      <c r="D92" t="s">
        <v>489</v>
      </c>
      <c r="E92">
        <v>0.666</v>
      </c>
      <c r="F92">
        <v>9.8078</v>
      </c>
      <c r="G92" t="s">
        <v>490</v>
      </c>
      <c r="H92">
        <v>1.805</v>
      </c>
      <c r="I92">
        <v>114.0249</v>
      </c>
      <c r="K92" s="2">
        <v>0.182638888888889</v>
      </c>
      <c r="L92" s="3">
        <f t="shared" si="4"/>
        <v>218.1826388888889</v>
      </c>
      <c r="M92">
        <f t="shared" si="5"/>
        <v>544.8777777777779</v>
      </c>
      <c r="N92">
        <f t="shared" si="3"/>
        <v>167.15267318982387</v>
      </c>
    </row>
    <row r="93" spans="1:14" ht="12.75">
      <c r="A93" t="s">
        <v>244</v>
      </c>
      <c r="B93" s="1">
        <v>36743</v>
      </c>
      <c r="C93" s="2">
        <v>0.1851851851851852</v>
      </c>
      <c r="D93" t="s">
        <v>489</v>
      </c>
      <c r="E93">
        <v>0.666</v>
      </c>
      <c r="F93">
        <v>10.061</v>
      </c>
      <c r="G93" t="s">
        <v>490</v>
      </c>
      <c r="H93">
        <v>1.803</v>
      </c>
      <c r="I93">
        <v>110.103</v>
      </c>
      <c r="K93" s="2">
        <v>0.184722222222222</v>
      </c>
      <c r="L93" s="3">
        <f t="shared" si="4"/>
        <v>218.18472222222223</v>
      </c>
      <c r="M93">
        <f t="shared" si="5"/>
        <v>558.9444444444445</v>
      </c>
      <c r="N93">
        <f t="shared" si="3"/>
        <v>161.40343711083435</v>
      </c>
    </row>
    <row r="94" spans="1:14" ht="12.75">
      <c r="A94" t="s">
        <v>245</v>
      </c>
      <c r="B94" s="1">
        <v>36743</v>
      </c>
      <c r="C94" s="2">
        <v>0.18726851851851853</v>
      </c>
      <c r="D94" t="s">
        <v>489</v>
      </c>
      <c r="E94">
        <v>0.671</v>
      </c>
      <c r="F94">
        <v>9.6696</v>
      </c>
      <c r="G94" t="s">
        <v>490</v>
      </c>
      <c r="H94">
        <v>1.811</v>
      </c>
      <c r="I94">
        <v>109.3586</v>
      </c>
      <c r="K94" s="2">
        <v>0.186805555555556</v>
      </c>
      <c r="L94" s="3">
        <f t="shared" si="4"/>
        <v>218.18680555555557</v>
      </c>
      <c r="M94">
        <f t="shared" si="5"/>
        <v>537.2</v>
      </c>
      <c r="N94">
        <f t="shared" si="3"/>
        <v>160.31219782956768</v>
      </c>
    </row>
    <row r="95" spans="1:14" ht="12.75">
      <c r="A95" t="s">
        <v>246</v>
      </c>
      <c r="B95" s="1">
        <v>36743</v>
      </c>
      <c r="C95" s="2">
        <v>0.18935185185185185</v>
      </c>
      <c r="D95" t="s">
        <v>489</v>
      </c>
      <c r="E95">
        <v>0.666</v>
      </c>
      <c r="F95">
        <v>10.1577</v>
      </c>
      <c r="G95" t="s">
        <v>490</v>
      </c>
      <c r="H95">
        <v>1.805</v>
      </c>
      <c r="I95">
        <v>109.1329</v>
      </c>
      <c r="K95" s="2">
        <v>0.188888888888889</v>
      </c>
      <c r="L95" s="3">
        <f t="shared" si="4"/>
        <v>218.1888888888889</v>
      </c>
      <c r="M95">
        <f t="shared" si="5"/>
        <v>564.3166666666667</v>
      </c>
      <c r="N95">
        <f t="shared" si="3"/>
        <v>159.9813371286248</v>
      </c>
    </row>
    <row r="96" spans="1:14" ht="12.75">
      <c r="A96" t="s">
        <v>247</v>
      </c>
      <c r="B96" s="1">
        <v>36743</v>
      </c>
      <c r="C96" s="2">
        <v>0.19144675925925925</v>
      </c>
      <c r="D96" t="s">
        <v>489</v>
      </c>
      <c r="E96">
        <v>0.666</v>
      </c>
      <c r="F96">
        <v>9.8837</v>
      </c>
      <c r="G96" t="s">
        <v>490</v>
      </c>
      <c r="H96">
        <v>1.805</v>
      </c>
      <c r="I96">
        <v>112.7644</v>
      </c>
      <c r="K96" s="2">
        <v>0.190972222222222</v>
      </c>
      <c r="L96" s="3">
        <f t="shared" si="4"/>
        <v>218.19097222222223</v>
      </c>
      <c r="M96">
        <f t="shared" si="5"/>
        <v>549.0944444444444</v>
      </c>
      <c r="N96">
        <f t="shared" si="3"/>
        <v>165.30486674968864</v>
      </c>
    </row>
    <row r="97" spans="1:14" ht="12.75">
      <c r="A97" t="s">
        <v>248</v>
      </c>
      <c r="B97" s="1">
        <v>36743</v>
      </c>
      <c r="C97" s="2">
        <v>0.1935300925925926</v>
      </c>
      <c r="D97" t="s">
        <v>489</v>
      </c>
      <c r="E97">
        <v>0.666</v>
      </c>
      <c r="F97">
        <v>9.5736</v>
      </c>
      <c r="G97" t="s">
        <v>490</v>
      </c>
      <c r="H97">
        <v>1.803</v>
      </c>
      <c r="I97">
        <v>115.7204</v>
      </c>
      <c r="K97" s="2">
        <v>0.193055555555556</v>
      </c>
      <c r="L97" s="3">
        <f t="shared" si="4"/>
        <v>218.19305555555556</v>
      </c>
      <c r="M97">
        <f t="shared" si="5"/>
        <v>531.8666666666667</v>
      </c>
      <c r="N97">
        <f t="shared" si="3"/>
        <v>169.63815975805016</v>
      </c>
    </row>
    <row r="98" spans="1:14" ht="12.75">
      <c r="A98" t="s">
        <v>249</v>
      </c>
      <c r="B98" s="1">
        <v>36743</v>
      </c>
      <c r="C98" s="2">
        <v>0.19561342592592593</v>
      </c>
      <c r="D98" t="s">
        <v>489</v>
      </c>
      <c r="E98">
        <v>0.668</v>
      </c>
      <c r="F98">
        <v>10.566</v>
      </c>
      <c r="G98" t="s">
        <v>490</v>
      </c>
      <c r="H98">
        <v>1.805</v>
      </c>
      <c r="I98">
        <v>112.1007</v>
      </c>
      <c r="K98" s="2">
        <v>0.195138888888889</v>
      </c>
      <c r="L98" s="3">
        <f t="shared" si="4"/>
        <v>218.1951388888889</v>
      </c>
      <c r="M98">
        <f t="shared" si="5"/>
        <v>587</v>
      </c>
      <c r="N98">
        <f t="shared" si="3"/>
        <v>164.33192812666786</v>
      </c>
    </row>
    <row r="99" spans="1:14" ht="12.75">
      <c r="A99" t="s">
        <v>250</v>
      </c>
      <c r="B99" s="1">
        <v>36743</v>
      </c>
      <c r="C99" s="2">
        <v>0.19769675925925925</v>
      </c>
      <c r="D99" t="s">
        <v>489</v>
      </c>
      <c r="E99">
        <v>0.668</v>
      </c>
      <c r="F99">
        <v>10.1395</v>
      </c>
      <c r="G99" t="s">
        <v>490</v>
      </c>
      <c r="H99">
        <v>1.806</v>
      </c>
      <c r="I99">
        <v>111.0566</v>
      </c>
      <c r="K99" s="2">
        <v>0.197222222222222</v>
      </c>
      <c r="L99" s="3">
        <f t="shared" si="4"/>
        <v>218.19722222222222</v>
      </c>
      <c r="M99">
        <f t="shared" si="5"/>
        <v>563.3055555555555</v>
      </c>
      <c r="N99">
        <f t="shared" si="3"/>
        <v>162.80134922611634</v>
      </c>
    </row>
    <row r="100" spans="1:14" ht="12.75">
      <c r="A100" t="s">
        <v>251</v>
      </c>
      <c r="B100" s="1">
        <v>36743</v>
      </c>
      <c r="C100" s="2">
        <v>0.19978009259259258</v>
      </c>
      <c r="D100" t="s">
        <v>489</v>
      </c>
      <c r="E100">
        <v>0.668</v>
      </c>
      <c r="F100">
        <v>9.607</v>
      </c>
      <c r="G100" t="s">
        <v>490</v>
      </c>
      <c r="H100">
        <v>1.806</v>
      </c>
      <c r="I100">
        <v>114.3273</v>
      </c>
      <c r="K100" s="2">
        <v>0.199305555555556</v>
      </c>
      <c r="L100" s="3">
        <f t="shared" si="4"/>
        <v>218.19930555555555</v>
      </c>
      <c r="M100">
        <f t="shared" si="5"/>
        <v>533.7222222222222</v>
      </c>
      <c r="N100">
        <f t="shared" si="3"/>
        <v>167.59597082369683</v>
      </c>
    </row>
    <row r="101" spans="1:14" ht="12.75">
      <c r="A101" t="s">
        <v>252</v>
      </c>
      <c r="B101" s="1">
        <v>36743</v>
      </c>
      <c r="C101" s="2">
        <v>0.2018634259259259</v>
      </c>
      <c r="D101" t="s">
        <v>489</v>
      </c>
      <c r="E101">
        <v>0.666</v>
      </c>
      <c r="F101">
        <v>10.148</v>
      </c>
      <c r="G101" t="s">
        <v>490</v>
      </c>
      <c r="H101">
        <v>1.805</v>
      </c>
      <c r="I101">
        <v>114.3482</v>
      </c>
      <c r="K101" s="2">
        <v>0.201388888888889</v>
      </c>
      <c r="L101" s="3">
        <f t="shared" si="4"/>
        <v>218.20138888888889</v>
      </c>
      <c r="M101">
        <f t="shared" si="5"/>
        <v>563.7777777777778</v>
      </c>
      <c r="N101">
        <f t="shared" si="3"/>
        <v>167.6266087884718</v>
      </c>
    </row>
    <row r="102" spans="1:14" ht="12.75">
      <c r="A102" t="s">
        <v>253</v>
      </c>
      <c r="B102" s="1">
        <v>36743</v>
      </c>
      <c r="C102" s="2">
        <v>0.20394675925925929</v>
      </c>
      <c r="D102" t="s">
        <v>489</v>
      </c>
      <c r="E102">
        <v>0.666</v>
      </c>
      <c r="F102">
        <v>10.2236</v>
      </c>
      <c r="G102" t="s">
        <v>490</v>
      </c>
      <c r="H102">
        <v>1.805</v>
      </c>
      <c r="I102">
        <v>114.8541</v>
      </c>
      <c r="K102" s="2">
        <v>0.203472222222222</v>
      </c>
      <c r="L102" s="3">
        <f t="shared" si="4"/>
        <v>218.20347222222222</v>
      </c>
      <c r="M102">
        <f t="shared" si="5"/>
        <v>567.9777777777776</v>
      </c>
      <c r="N102">
        <f t="shared" si="3"/>
        <v>168.36822344778508</v>
      </c>
    </row>
    <row r="103" spans="1:14" ht="12.75">
      <c r="A103" t="s">
        <v>254</v>
      </c>
      <c r="B103" s="1">
        <v>36743</v>
      </c>
      <c r="C103" s="2">
        <v>0.20604166666666668</v>
      </c>
      <c r="D103" t="s">
        <v>489</v>
      </c>
      <c r="E103">
        <v>0.668</v>
      </c>
      <c r="F103">
        <v>10.2898</v>
      </c>
      <c r="G103" t="s">
        <v>490</v>
      </c>
      <c r="H103">
        <v>1.805</v>
      </c>
      <c r="I103">
        <v>113.1532</v>
      </c>
      <c r="K103" s="2">
        <v>0.205555555555556</v>
      </c>
      <c r="L103" s="3">
        <f t="shared" si="4"/>
        <v>218.20555555555555</v>
      </c>
      <c r="M103">
        <f t="shared" si="5"/>
        <v>571.6555555555556</v>
      </c>
      <c r="N103">
        <f t="shared" si="3"/>
        <v>165.8748208503825</v>
      </c>
    </row>
    <row r="104" spans="1:14" ht="12.75">
      <c r="A104" t="s">
        <v>255</v>
      </c>
      <c r="B104" s="1">
        <v>36743</v>
      </c>
      <c r="C104" s="2">
        <v>0.208125</v>
      </c>
      <c r="D104" t="s">
        <v>489</v>
      </c>
      <c r="E104">
        <v>0.666</v>
      </c>
      <c r="F104">
        <v>9.859</v>
      </c>
      <c r="G104" t="s">
        <v>490</v>
      </c>
      <c r="H104">
        <v>1.801</v>
      </c>
      <c r="I104">
        <v>112.1212</v>
      </c>
      <c r="K104" s="2">
        <v>0.207638888888889</v>
      </c>
      <c r="L104" s="3">
        <f t="shared" si="4"/>
        <v>218.20763888888888</v>
      </c>
      <c r="M104">
        <f t="shared" si="5"/>
        <v>547.7222222222222</v>
      </c>
      <c r="N104">
        <f t="shared" si="3"/>
        <v>164.36197971891121</v>
      </c>
    </row>
    <row r="105" spans="1:14" ht="12.75">
      <c r="A105" t="s">
        <v>256</v>
      </c>
      <c r="B105" s="1">
        <v>36743</v>
      </c>
      <c r="C105" s="2">
        <v>0.21020833333333333</v>
      </c>
      <c r="D105" t="s">
        <v>489</v>
      </c>
      <c r="E105">
        <v>0.666</v>
      </c>
      <c r="F105">
        <v>10.3012</v>
      </c>
      <c r="G105" t="s">
        <v>490</v>
      </c>
      <c r="H105">
        <v>1.803</v>
      </c>
      <c r="I105">
        <v>111.7842</v>
      </c>
      <c r="K105" s="2">
        <v>0.209722222222222</v>
      </c>
      <c r="L105" s="3">
        <f t="shared" si="4"/>
        <v>218.2097222222222</v>
      </c>
      <c r="M105">
        <f t="shared" si="5"/>
        <v>572.2888888888888</v>
      </c>
      <c r="N105">
        <f t="shared" si="3"/>
        <v>163.86796086105676</v>
      </c>
    </row>
    <row r="106" spans="1:14" ht="12.75">
      <c r="A106" t="s">
        <v>257</v>
      </c>
      <c r="B106" s="1">
        <v>36743</v>
      </c>
      <c r="C106" s="2">
        <v>0.21229166666666666</v>
      </c>
      <c r="D106" t="s">
        <v>489</v>
      </c>
      <c r="E106">
        <v>0.666</v>
      </c>
      <c r="F106">
        <v>10.7742</v>
      </c>
      <c r="G106" t="s">
        <v>490</v>
      </c>
      <c r="H106">
        <v>1.801</v>
      </c>
      <c r="I106">
        <v>113.8192</v>
      </c>
      <c r="K106" s="2">
        <v>0.211805555555556</v>
      </c>
      <c r="L106" s="3">
        <f t="shared" si="4"/>
        <v>218.21180555555554</v>
      </c>
      <c r="M106">
        <f t="shared" si="5"/>
        <v>598.5666666666667</v>
      </c>
      <c r="N106">
        <f t="shared" si="3"/>
        <v>166.85113111545988</v>
      </c>
    </row>
    <row r="107" spans="1:14" ht="12.75">
      <c r="A107" t="s">
        <v>258</v>
      </c>
      <c r="B107" s="1">
        <v>36743</v>
      </c>
      <c r="C107" s="2">
        <v>0.214375</v>
      </c>
      <c r="D107" t="s">
        <v>489</v>
      </c>
      <c r="E107">
        <v>0.666</v>
      </c>
      <c r="F107">
        <v>9.8211</v>
      </c>
      <c r="G107" t="s">
        <v>490</v>
      </c>
      <c r="H107">
        <v>1.803</v>
      </c>
      <c r="I107">
        <v>112.4648</v>
      </c>
      <c r="K107" s="2">
        <v>0.213888888888889</v>
      </c>
      <c r="L107" s="3">
        <f t="shared" si="4"/>
        <v>218.2138888888889</v>
      </c>
      <c r="M107">
        <f t="shared" si="5"/>
        <v>545.6166666666667</v>
      </c>
      <c r="N107">
        <f t="shared" si="3"/>
        <v>164.86567372353673</v>
      </c>
    </row>
    <row r="108" spans="1:14" ht="12.75">
      <c r="A108" t="s">
        <v>259</v>
      </c>
      <c r="B108" s="1">
        <v>36743</v>
      </c>
      <c r="C108" s="2">
        <v>0.21645833333333334</v>
      </c>
      <c r="D108" t="s">
        <v>489</v>
      </c>
      <c r="E108">
        <v>0.666</v>
      </c>
      <c r="F108">
        <v>10.1391</v>
      </c>
      <c r="G108" t="s">
        <v>490</v>
      </c>
      <c r="H108">
        <v>1.805</v>
      </c>
      <c r="I108">
        <v>112.5122</v>
      </c>
      <c r="K108" s="2">
        <v>0.215972222222222</v>
      </c>
      <c r="L108" s="3">
        <f t="shared" si="4"/>
        <v>218.21597222222223</v>
      </c>
      <c r="M108">
        <f t="shared" si="5"/>
        <v>563.2833333333333</v>
      </c>
      <c r="N108">
        <f t="shared" si="3"/>
        <v>164.93515886852873</v>
      </c>
    </row>
    <row r="109" spans="1:14" ht="12.75">
      <c r="A109" t="s">
        <v>260</v>
      </c>
      <c r="B109" s="1">
        <v>36743</v>
      </c>
      <c r="C109" s="2">
        <v>0.21854166666666666</v>
      </c>
      <c r="D109" t="s">
        <v>489</v>
      </c>
      <c r="E109">
        <v>0.666</v>
      </c>
      <c r="F109">
        <v>9.6174</v>
      </c>
      <c r="G109" t="s">
        <v>490</v>
      </c>
      <c r="H109">
        <v>1.806</v>
      </c>
      <c r="I109">
        <v>112.6436</v>
      </c>
      <c r="K109" s="2">
        <v>0.218055555555556</v>
      </c>
      <c r="L109" s="3">
        <f t="shared" si="4"/>
        <v>218.21805555555557</v>
      </c>
      <c r="M109">
        <f t="shared" si="5"/>
        <v>534.3</v>
      </c>
      <c r="N109">
        <f t="shared" si="3"/>
        <v>165.1277822451521</v>
      </c>
    </row>
    <row r="110" spans="1:14" ht="12.75">
      <c r="A110" t="s">
        <v>261</v>
      </c>
      <c r="B110" s="1">
        <v>36743</v>
      </c>
      <c r="C110" s="2">
        <v>0.22063657407407408</v>
      </c>
      <c r="D110" t="s">
        <v>489</v>
      </c>
      <c r="E110">
        <v>0.666</v>
      </c>
      <c r="F110">
        <v>9.2973</v>
      </c>
      <c r="G110" t="s">
        <v>490</v>
      </c>
      <c r="H110">
        <v>1.805</v>
      </c>
      <c r="I110">
        <v>114.5507</v>
      </c>
      <c r="K110" s="2">
        <v>0.220138888888889</v>
      </c>
      <c r="L110" s="3">
        <f t="shared" si="4"/>
        <v>218.2201388888889</v>
      </c>
      <c r="M110">
        <f t="shared" si="5"/>
        <v>516.5166666666667</v>
      </c>
      <c r="N110">
        <f t="shared" si="3"/>
        <v>167.9234598825832</v>
      </c>
    </row>
    <row r="111" spans="1:14" ht="12.75">
      <c r="A111" t="s">
        <v>262</v>
      </c>
      <c r="B111" s="1">
        <v>36743</v>
      </c>
      <c r="C111" s="2">
        <v>0.2227199074074074</v>
      </c>
      <c r="D111" t="s">
        <v>489</v>
      </c>
      <c r="E111">
        <v>0.67</v>
      </c>
      <c r="F111">
        <v>10.1479</v>
      </c>
      <c r="G111" t="s">
        <v>490</v>
      </c>
      <c r="H111">
        <v>1.808</v>
      </c>
      <c r="I111">
        <v>111.0693</v>
      </c>
      <c r="K111" s="2">
        <v>0.222222222222222</v>
      </c>
      <c r="L111" s="3">
        <f t="shared" si="4"/>
        <v>218.22222222222223</v>
      </c>
      <c r="M111">
        <f t="shared" si="5"/>
        <v>563.7722222222222</v>
      </c>
      <c r="N111">
        <f t="shared" si="3"/>
        <v>162.81996655399394</v>
      </c>
    </row>
    <row r="112" spans="1:14" ht="12.75">
      <c r="A112" t="s">
        <v>263</v>
      </c>
      <c r="B112" s="1">
        <v>36743</v>
      </c>
      <c r="C112" s="2">
        <v>0.22480324074074073</v>
      </c>
      <c r="D112" t="s">
        <v>489</v>
      </c>
      <c r="E112">
        <v>0.666</v>
      </c>
      <c r="F112">
        <v>9.9683</v>
      </c>
      <c r="G112" t="s">
        <v>490</v>
      </c>
      <c r="H112">
        <v>1.806</v>
      </c>
      <c r="I112">
        <v>111.2639</v>
      </c>
      <c r="K112" s="2">
        <v>0.224305555555556</v>
      </c>
      <c r="L112" s="3">
        <f t="shared" si="4"/>
        <v>218.22430555555556</v>
      </c>
      <c r="M112">
        <f t="shared" si="5"/>
        <v>553.7944444444444</v>
      </c>
      <c r="N112">
        <f t="shared" si="3"/>
        <v>163.10523679060665</v>
      </c>
    </row>
    <row r="113" spans="1:14" ht="12.75">
      <c r="A113" t="s">
        <v>264</v>
      </c>
      <c r="B113" s="1">
        <v>36743</v>
      </c>
      <c r="C113" s="2">
        <v>0.2268865740740741</v>
      </c>
      <c r="D113" t="s">
        <v>489</v>
      </c>
      <c r="E113">
        <v>0.666</v>
      </c>
      <c r="F113">
        <v>9.8064</v>
      </c>
      <c r="G113" t="s">
        <v>490</v>
      </c>
      <c r="H113">
        <v>1.806</v>
      </c>
      <c r="I113">
        <v>110.9467</v>
      </c>
      <c r="K113" s="2">
        <v>0.226388888888889</v>
      </c>
      <c r="L113" s="3">
        <f t="shared" si="4"/>
        <v>218.2263888888889</v>
      </c>
      <c r="M113">
        <f t="shared" si="5"/>
        <v>544.8</v>
      </c>
      <c r="N113">
        <f aca="true" t="shared" si="6" ref="N113:N176">$O$4/AVERAGE($P$207,$P$47)*I113</f>
        <v>162.6402433730653</v>
      </c>
    </row>
    <row r="114" spans="1:14" ht="12.75">
      <c r="A114" t="s">
        <v>265</v>
      </c>
      <c r="B114" s="1">
        <v>36743</v>
      </c>
      <c r="C114" s="2">
        <v>0.2289699074074074</v>
      </c>
      <c r="D114" t="s">
        <v>489</v>
      </c>
      <c r="E114">
        <v>0.666</v>
      </c>
      <c r="F114">
        <v>9.4508</v>
      </c>
      <c r="G114" t="s">
        <v>490</v>
      </c>
      <c r="H114">
        <v>1.805</v>
      </c>
      <c r="I114">
        <v>112.6795</v>
      </c>
      <c r="K114" s="2">
        <v>0.228472222222222</v>
      </c>
      <c r="L114" s="3">
        <f t="shared" si="4"/>
        <v>218.22847222222222</v>
      </c>
      <c r="M114">
        <f t="shared" si="5"/>
        <v>525.0444444444444</v>
      </c>
      <c r="N114">
        <f t="shared" si="6"/>
        <v>165.18040917986124</v>
      </c>
    </row>
    <row r="115" spans="1:14" ht="12.75">
      <c r="A115" t="s">
        <v>266</v>
      </c>
      <c r="B115" s="1">
        <v>36743</v>
      </c>
      <c r="C115" s="2">
        <v>0.23105324074074074</v>
      </c>
      <c r="D115" t="s">
        <v>489</v>
      </c>
      <c r="E115">
        <v>0.668</v>
      </c>
      <c r="F115">
        <v>9.2948</v>
      </c>
      <c r="G115" t="s">
        <v>490</v>
      </c>
      <c r="H115">
        <v>1.808</v>
      </c>
      <c r="I115">
        <v>109.1971</v>
      </c>
      <c r="K115" s="2">
        <v>0.230555555555556</v>
      </c>
      <c r="L115" s="3">
        <f t="shared" si="4"/>
        <v>218.23055555555555</v>
      </c>
      <c r="M115">
        <f t="shared" si="5"/>
        <v>516.3777777777779</v>
      </c>
      <c r="N115">
        <f t="shared" si="6"/>
        <v>160.07544991994308</v>
      </c>
    </row>
    <row r="116" spans="1:14" ht="12.75">
      <c r="A116" t="s">
        <v>267</v>
      </c>
      <c r="B116" s="1">
        <v>36743</v>
      </c>
      <c r="C116" s="2">
        <v>0.23313657407407407</v>
      </c>
      <c r="D116" t="s">
        <v>489</v>
      </c>
      <c r="E116">
        <v>0.666</v>
      </c>
      <c r="F116">
        <v>10.1456</v>
      </c>
      <c r="G116" t="s">
        <v>490</v>
      </c>
      <c r="H116">
        <v>1.806</v>
      </c>
      <c r="I116">
        <v>109.6055</v>
      </c>
      <c r="K116" s="2">
        <v>0.232638888888889</v>
      </c>
      <c r="L116" s="3">
        <f t="shared" si="4"/>
        <v>218.23263888888889</v>
      </c>
      <c r="M116">
        <f t="shared" si="5"/>
        <v>563.6444444444445</v>
      </c>
      <c r="N116">
        <f t="shared" si="6"/>
        <v>160.67413627468423</v>
      </c>
    </row>
    <row r="117" spans="1:14" ht="12.75">
      <c r="A117" t="s">
        <v>268</v>
      </c>
      <c r="B117" s="1">
        <v>36743</v>
      </c>
      <c r="C117" s="2">
        <v>0.23523148148148146</v>
      </c>
      <c r="D117" t="s">
        <v>489</v>
      </c>
      <c r="E117">
        <v>0.67</v>
      </c>
      <c r="F117">
        <v>10.1596</v>
      </c>
      <c r="G117" t="s">
        <v>490</v>
      </c>
      <c r="H117">
        <v>1.811</v>
      </c>
      <c r="I117">
        <v>111.3377</v>
      </c>
      <c r="K117" s="2">
        <v>0.234722222222222</v>
      </c>
      <c r="L117" s="3">
        <f t="shared" si="4"/>
        <v>218.23472222222222</v>
      </c>
      <c r="M117">
        <f t="shared" si="5"/>
        <v>564.4222222222221</v>
      </c>
      <c r="N117">
        <f t="shared" si="6"/>
        <v>163.21342252268278</v>
      </c>
    </row>
    <row r="118" spans="1:14" ht="12.75">
      <c r="A118" t="s">
        <v>269</v>
      </c>
      <c r="B118" s="1">
        <v>36743</v>
      </c>
      <c r="C118" s="2">
        <v>0.23731481481481484</v>
      </c>
      <c r="D118" t="s">
        <v>489</v>
      </c>
      <c r="E118">
        <v>0.668</v>
      </c>
      <c r="F118">
        <v>9.5169</v>
      </c>
      <c r="G118" t="s">
        <v>490</v>
      </c>
      <c r="H118">
        <v>1.808</v>
      </c>
      <c r="I118">
        <v>110.6809</v>
      </c>
      <c r="K118" s="2">
        <v>0.236805555555556</v>
      </c>
      <c r="L118" s="3">
        <f t="shared" si="4"/>
        <v>218.23680555555555</v>
      </c>
      <c r="M118">
        <f t="shared" si="5"/>
        <v>528.7166666666667</v>
      </c>
      <c r="N118">
        <f t="shared" si="6"/>
        <v>162.2505988258317</v>
      </c>
    </row>
    <row r="119" spans="1:14" ht="12.75">
      <c r="A119" t="s">
        <v>270</v>
      </c>
      <c r="B119" s="1">
        <v>36743</v>
      </c>
      <c r="C119" s="2">
        <v>0.23939814814814817</v>
      </c>
      <c r="D119" t="s">
        <v>489</v>
      </c>
      <c r="E119">
        <v>0.666</v>
      </c>
      <c r="F119">
        <v>10.1341</v>
      </c>
      <c r="G119" t="s">
        <v>490</v>
      </c>
      <c r="H119">
        <v>1.806</v>
      </c>
      <c r="I119">
        <v>109.0271</v>
      </c>
      <c r="K119" s="2">
        <v>0.238888888888889</v>
      </c>
      <c r="L119" s="3">
        <f t="shared" si="4"/>
        <v>218.23888888888888</v>
      </c>
      <c r="M119">
        <f t="shared" si="5"/>
        <v>563.0055555555556</v>
      </c>
      <c r="N119">
        <f t="shared" si="6"/>
        <v>159.8262415940224</v>
      </c>
    </row>
    <row r="120" spans="1:14" ht="12.75">
      <c r="A120" t="s">
        <v>271</v>
      </c>
      <c r="B120" s="1">
        <v>36743</v>
      </c>
      <c r="C120" s="2">
        <v>0.2414814814814815</v>
      </c>
      <c r="D120" t="s">
        <v>489</v>
      </c>
      <c r="E120">
        <v>0.665</v>
      </c>
      <c r="F120">
        <v>9.2611</v>
      </c>
      <c r="G120" t="s">
        <v>490</v>
      </c>
      <c r="H120">
        <v>1.805</v>
      </c>
      <c r="I120">
        <v>108.9655</v>
      </c>
      <c r="K120" s="2">
        <v>0.240972222222222</v>
      </c>
      <c r="L120" s="3">
        <f t="shared" si="4"/>
        <v>218.2409722222222</v>
      </c>
      <c r="M120">
        <f t="shared" si="5"/>
        <v>514.5055555555556</v>
      </c>
      <c r="N120">
        <f t="shared" si="6"/>
        <v>159.7359402241594</v>
      </c>
    </row>
    <row r="121" spans="1:14" ht="12.75">
      <c r="A121" t="s">
        <v>272</v>
      </c>
      <c r="B121" s="1">
        <v>36743</v>
      </c>
      <c r="C121" s="2">
        <v>0.24356481481481482</v>
      </c>
      <c r="D121" t="s">
        <v>489</v>
      </c>
      <c r="E121">
        <v>0.666</v>
      </c>
      <c r="F121">
        <v>9.7483</v>
      </c>
      <c r="G121" t="s">
        <v>490</v>
      </c>
      <c r="H121">
        <v>1.806</v>
      </c>
      <c r="I121">
        <v>109.6624</v>
      </c>
      <c r="K121" s="2">
        <v>0.243055555555556</v>
      </c>
      <c r="L121" s="3">
        <f t="shared" si="4"/>
        <v>218.24305555555554</v>
      </c>
      <c r="M121">
        <f t="shared" si="5"/>
        <v>541.5722222222223</v>
      </c>
      <c r="N121">
        <f t="shared" si="6"/>
        <v>160.7575477673012</v>
      </c>
    </row>
    <row r="122" spans="1:14" ht="12.75">
      <c r="A122" t="s">
        <v>273</v>
      </c>
      <c r="B122" s="1">
        <v>36743</v>
      </c>
      <c r="C122" s="2">
        <v>0.24564814814814814</v>
      </c>
      <c r="D122" t="s">
        <v>489</v>
      </c>
      <c r="E122">
        <v>0.665</v>
      </c>
      <c r="F122">
        <v>9.2354</v>
      </c>
      <c r="G122" t="s">
        <v>490</v>
      </c>
      <c r="H122">
        <v>1.805</v>
      </c>
      <c r="I122">
        <v>110.3256</v>
      </c>
      <c r="K122" s="2">
        <v>0.245138888888889</v>
      </c>
      <c r="L122" s="3">
        <f t="shared" si="4"/>
        <v>218.2451388888889</v>
      </c>
      <c r="M122">
        <f t="shared" si="5"/>
        <v>513.0777777777778</v>
      </c>
      <c r="N122">
        <f t="shared" si="6"/>
        <v>161.72975342465753</v>
      </c>
    </row>
    <row r="123" spans="1:14" ht="12.75">
      <c r="A123" t="s">
        <v>274</v>
      </c>
      <c r="B123" s="1">
        <v>36743</v>
      </c>
      <c r="C123" s="2">
        <v>0.24774305555555554</v>
      </c>
      <c r="D123" t="s">
        <v>489</v>
      </c>
      <c r="E123">
        <v>0.665</v>
      </c>
      <c r="F123">
        <v>9.7682</v>
      </c>
      <c r="G123" t="s">
        <v>490</v>
      </c>
      <c r="H123">
        <v>1.805</v>
      </c>
      <c r="I123">
        <v>109.627</v>
      </c>
      <c r="K123" s="2">
        <v>0.247222222222222</v>
      </c>
      <c r="L123" s="3">
        <f t="shared" si="4"/>
        <v>218.24722222222223</v>
      </c>
      <c r="M123">
        <f t="shared" si="5"/>
        <v>542.6777777777778</v>
      </c>
      <c r="N123">
        <f t="shared" si="6"/>
        <v>160.70565379825652</v>
      </c>
    </row>
    <row r="124" spans="1:14" ht="12.75">
      <c r="A124" t="s">
        <v>275</v>
      </c>
      <c r="B124" s="1">
        <v>36743</v>
      </c>
      <c r="C124" s="2">
        <v>0.2498263888888889</v>
      </c>
      <c r="D124" t="s">
        <v>489</v>
      </c>
      <c r="E124">
        <v>0.665</v>
      </c>
      <c r="F124">
        <v>9.8318</v>
      </c>
      <c r="G124" t="s">
        <v>490</v>
      </c>
      <c r="H124">
        <v>1.805</v>
      </c>
      <c r="I124">
        <v>111.0014</v>
      </c>
      <c r="K124" s="2">
        <v>0.249305555555556</v>
      </c>
      <c r="L124" s="3">
        <f t="shared" si="4"/>
        <v>218.24930555555557</v>
      </c>
      <c r="M124">
        <f t="shared" si="5"/>
        <v>546.2111111111111</v>
      </c>
      <c r="N124">
        <f t="shared" si="6"/>
        <v>162.72042981675858</v>
      </c>
    </row>
    <row r="125" spans="1:14" ht="12.75">
      <c r="A125" t="s">
        <v>276</v>
      </c>
      <c r="B125" s="1">
        <v>36743</v>
      </c>
      <c r="C125" s="2">
        <v>0.25190972222222224</v>
      </c>
      <c r="D125" t="s">
        <v>489</v>
      </c>
      <c r="E125">
        <v>0.665</v>
      </c>
      <c r="F125">
        <v>9.4011</v>
      </c>
      <c r="G125" t="s">
        <v>490</v>
      </c>
      <c r="H125">
        <v>1.805</v>
      </c>
      <c r="I125">
        <v>112.6694</v>
      </c>
      <c r="K125" s="2">
        <v>0.251388888888889</v>
      </c>
      <c r="L125" s="3">
        <f t="shared" si="4"/>
        <v>218.2513888888889</v>
      </c>
      <c r="M125">
        <f t="shared" si="5"/>
        <v>522.2833333333333</v>
      </c>
      <c r="N125">
        <f t="shared" si="6"/>
        <v>165.16560327343888</v>
      </c>
    </row>
    <row r="126" spans="1:14" ht="12.75">
      <c r="A126" t="s">
        <v>277</v>
      </c>
      <c r="B126" s="1">
        <v>36743</v>
      </c>
      <c r="C126" s="2">
        <v>0.25399305555555557</v>
      </c>
      <c r="D126" t="s">
        <v>489</v>
      </c>
      <c r="E126">
        <v>0.665</v>
      </c>
      <c r="F126">
        <v>9.4983</v>
      </c>
      <c r="G126" t="s">
        <v>490</v>
      </c>
      <c r="H126">
        <v>1.806</v>
      </c>
      <c r="I126">
        <v>111.3603</v>
      </c>
      <c r="K126" s="2">
        <v>0.253472222222222</v>
      </c>
      <c r="L126" s="3">
        <f t="shared" si="4"/>
        <v>218.25347222222223</v>
      </c>
      <c r="M126">
        <f t="shared" si="5"/>
        <v>527.6833333333334</v>
      </c>
      <c r="N126">
        <f t="shared" si="6"/>
        <v>163.24655257071694</v>
      </c>
    </row>
    <row r="127" spans="1:14" ht="12.75">
      <c r="A127" t="s">
        <v>278</v>
      </c>
      <c r="B127" s="1">
        <v>36743</v>
      </c>
      <c r="C127" s="2">
        <v>0.2560763888888889</v>
      </c>
      <c r="D127" t="s">
        <v>489</v>
      </c>
      <c r="E127">
        <v>0.665</v>
      </c>
      <c r="F127">
        <v>8.9152</v>
      </c>
      <c r="G127" t="s">
        <v>490</v>
      </c>
      <c r="H127">
        <v>1.805</v>
      </c>
      <c r="I127">
        <v>110.9454</v>
      </c>
      <c r="K127" s="2">
        <v>0.255555555555556</v>
      </c>
      <c r="L127" s="3">
        <f t="shared" si="4"/>
        <v>218.25555555555556</v>
      </c>
      <c r="M127">
        <f t="shared" si="5"/>
        <v>495.28888888888895</v>
      </c>
      <c r="N127">
        <f t="shared" si="6"/>
        <v>162.63833766233768</v>
      </c>
    </row>
    <row r="128" spans="1:14" ht="12.75">
      <c r="A128" t="s">
        <v>279</v>
      </c>
      <c r="B128" s="1">
        <v>36743</v>
      </c>
      <c r="C128" s="2">
        <v>0.2581597222222222</v>
      </c>
      <c r="D128" t="s">
        <v>489</v>
      </c>
      <c r="E128">
        <v>0.666</v>
      </c>
      <c r="F128">
        <v>9.6546</v>
      </c>
      <c r="G128" t="s">
        <v>490</v>
      </c>
      <c r="H128">
        <v>1.806</v>
      </c>
      <c r="I128">
        <v>112.009</v>
      </c>
      <c r="K128" s="2">
        <v>0.257638888888889</v>
      </c>
      <c r="L128" s="3">
        <f t="shared" si="4"/>
        <v>218.2576388888889</v>
      </c>
      <c r="M128">
        <f t="shared" si="5"/>
        <v>536.3666666666667</v>
      </c>
      <c r="N128">
        <f t="shared" si="6"/>
        <v>164.19750222380358</v>
      </c>
    </row>
    <row r="129" spans="1:14" ht="12.75">
      <c r="A129" t="s">
        <v>280</v>
      </c>
      <c r="B129" s="1">
        <v>36743</v>
      </c>
      <c r="C129" s="2">
        <v>0.26024305555555555</v>
      </c>
      <c r="D129" t="s">
        <v>489</v>
      </c>
      <c r="E129">
        <v>0.665</v>
      </c>
      <c r="F129">
        <v>9.4862</v>
      </c>
      <c r="G129" t="s">
        <v>490</v>
      </c>
      <c r="H129">
        <v>1.806</v>
      </c>
      <c r="I129">
        <v>110.2644</v>
      </c>
      <c r="K129" s="2">
        <v>0.259722222222222</v>
      </c>
      <c r="L129" s="3">
        <f t="shared" si="4"/>
        <v>218.25972222222222</v>
      </c>
      <c r="M129">
        <f t="shared" si="5"/>
        <v>527.0111111111112</v>
      </c>
      <c r="N129">
        <f t="shared" si="6"/>
        <v>161.6400384273261</v>
      </c>
    </row>
    <row r="130" spans="1:14" ht="12.75">
      <c r="A130" t="s">
        <v>281</v>
      </c>
      <c r="B130" s="1">
        <v>36743</v>
      </c>
      <c r="C130" s="2">
        <v>0.2623263888888889</v>
      </c>
      <c r="D130" t="s">
        <v>489</v>
      </c>
      <c r="E130">
        <v>0.67</v>
      </c>
      <c r="F130">
        <v>9.2183</v>
      </c>
      <c r="G130" t="s">
        <v>490</v>
      </c>
      <c r="H130">
        <v>1.811</v>
      </c>
      <c r="I130">
        <v>122.5267</v>
      </c>
      <c r="K130" s="2">
        <v>0.261805555555556</v>
      </c>
      <c r="L130" s="3">
        <f t="shared" si="4"/>
        <v>218.26180555555555</v>
      </c>
      <c r="M130">
        <f t="shared" si="5"/>
        <v>512.1277777777777</v>
      </c>
      <c r="N130">
        <f t="shared" si="6"/>
        <v>179.6157281622487</v>
      </c>
    </row>
    <row r="131" spans="1:14" ht="12.75">
      <c r="A131" t="s">
        <v>282</v>
      </c>
      <c r="B131" s="1">
        <v>36743</v>
      </c>
      <c r="C131" s="2">
        <v>0.2644212962962963</v>
      </c>
      <c r="D131" t="s">
        <v>489</v>
      </c>
      <c r="E131">
        <v>0.666</v>
      </c>
      <c r="F131">
        <v>10.6371</v>
      </c>
      <c r="G131" t="s">
        <v>490</v>
      </c>
      <c r="H131">
        <v>1.808</v>
      </c>
      <c r="I131">
        <v>114.7943</v>
      </c>
      <c r="K131" s="2">
        <v>0.263888888888889</v>
      </c>
      <c r="L131" s="3">
        <f t="shared" si="4"/>
        <v>218.26388888888889</v>
      </c>
      <c r="M131">
        <f t="shared" si="5"/>
        <v>590.95</v>
      </c>
      <c r="N131">
        <f t="shared" si="6"/>
        <v>168.2805607543142</v>
      </c>
    </row>
    <row r="132" spans="1:14" ht="12.75">
      <c r="A132" t="s">
        <v>283</v>
      </c>
      <c r="B132" s="1">
        <v>36743</v>
      </c>
      <c r="C132" s="2">
        <v>0.2665046296296296</v>
      </c>
      <c r="D132" t="s">
        <v>489</v>
      </c>
      <c r="E132">
        <v>0.666</v>
      </c>
      <c r="F132">
        <v>9.2344</v>
      </c>
      <c r="G132" t="s">
        <v>490</v>
      </c>
      <c r="H132">
        <v>1.808</v>
      </c>
      <c r="I132">
        <v>114.0761</v>
      </c>
      <c r="K132" s="2">
        <v>0.265972222222222</v>
      </c>
      <c r="L132" s="3">
        <f t="shared" si="4"/>
        <v>218.26597222222222</v>
      </c>
      <c r="M132">
        <f t="shared" si="5"/>
        <v>513.0222222222224</v>
      </c>
      <c r="N132">
        <f t="shared" si="6"/>
        <v>167.22772887386586</v>
      </c>
    </row>
    <row r="133" spans="1:14" ht="12.75">
      <c r="A133" t="s">
        <v>284</v>
      </c>
      <c r="B133" s="1">
        <v>36743</v>
      </c>
      <c r="C133" s="2">
        <v>0.26858796296296295</v>
      </c>
      <c r="D133" t="s">
        <v>489</v>
      </c>
      <c r="E133">
        <v>0.666</v>
      </c>
      <c r="F133">
        <v>9.5809</v>
      </c>
      <c r="G133" t="s">
        <v>490</v>
      </c>
      <c r="H133">
        <v>1.808</v>
      </c>
      <c r="I133">
        <v>111.7212</v>
      </c>
      <c r="K133" s="2">
        <v>0.268055555555556</v>
      </c>
      <c r="L133" s="3">
        <f t="shared" si="4"/>
        <v>218.26805555555555</v>
      </c>
      <c r="M133">
        <f t="shared" si="5"/>
        <v>532.2722222222222</v>
      </c>
      <c r="N133">
        <f t="shared" si="6"/>
        <v>163.7756071873332</v>
      </c>
    </row>
    <row r="134" spans="1:14" ht="12.75">
      <c r="A134" t="s">
        <v>285</v>
      </c>
      <c r="B134" s="1">
        <v>36743</v>
      </c>
      <c r="C134" s="2">
        <v>0.2706712962962963</v>
      </c>
      <c r="D134" t="s">
        <v>489</v>
      </c>
      <c r="E134">
        <v>0.666</v>
      </c>
      <c r="F134">
        <v>8.713</v>
      </c>
      <c r="G134" t="s">
        <v>490</v>
      </c>
      <c r="H134">
        <v>1.808</v>
      </c>
      <c r="I134">
        <v>113.0582</v>
      </c>
      <c r="K134" s="2">
        <v>0.270138888888889</v>
      </c>
      <c r="L134" s="3">
        <f aca="true" t="shared" si="7" ref="L134:L197">B134-DATE(1999,12,31)+K134</f>
        <v>218.27013888888888</v>
      </c>
      <c r="M134">
        <f t="shared" si="5"/>
        <v>484.05555555555554</v>
      </c>
      <c r="N134">
        <f t="shared" si="6"/>
        <v>165.73555737413272</v>
      </c>
    </row>
    <row r="135" spans="1:14" ht="12.75">
      <c r="A135" t="s">
        <v>286</v>
      </c>
      <c r="B135" s="1">
        <v>36743</v>
      </c>
      <c r="C135" s="2">
        <v>0.27275462962962965</v>
      </c>
      <c r="D135" t="s">
        <v>489</v>
      </c>
      <c r="E135">
        <v>0.67</v>
      </c>
      <c r="F135">
        <v>9.5615</v>
      </c>
      <c r="G135" t="s">
        <v>490</v>
      </c>
      <c r="H135">
        <v>1.81</v>
      </c>
      <c r="I135">
        <v>110.1928</v>
      </c>
      <c r="K135" s="2">
        <v>0.272222222222222</v>
      </c>
      <c r="L135" s="3">
        <f t="shared" si="7"/>
        <v>218.2722222222222</v>
      </c>
      <c r="M135">
        <f aca="true" t="shared" si="8" ref="M135:M198">500*F135/$O$7</f>
        <v>531.1944444444445</v>
      </c>
      <c r="N135">
        <f t="shared" si="6"/>
        <v>161.53507774417363</v>
      </c>
    </row>
    <row r="136" spans="1:14" ht="12.75">
      <c r="A136" t="s">
        <v>287</v>
      </c>
      <c r="B136" s="1">
        <v>36743</v>
      </c>
      <c r="C136" s="2">
        <v>0.274837962962963</v>
      </c>
      <c r="D136" t="s">
        <v>489</v>
      </c>
      <c r="E136">
        <v>0.665</v>
      </c>
      <c r="F136">
        <v>9.2003</v>
      </c>
      <c r="G136" t="s">
        <v>490</v>
      </c>
      <c r="H136">
        <v>1.805</v>
      </c>
      <c r="I136">
        <v>114.6841</v>
      </c>
      <c r="K136" s="2">
        <v>0.274305555555556</v>
      </c>
      <c r="L136" s="3">
        <f t="shared" si="7"/>
        <v>218.27430555555554</v>
      </c>
      <c r="M136">
        <f t="shared" si="8"/>
        <v>511.12777777777785</v>
      </c>
      <c r="N136">
        <f t="shared" si="6"/>
        <v>168.11901512186444</v>
      </c>
    </row>
    <row r="137" spans="1:14" ht="12.75">
      <c r="A137" t="s">
        <v>288</v>
      </c>
      <c r="B137" s="1">
        <v>36743</v>
      </c>
      <c r="C137" s="2">
        <v>0.2769212962962963</v>
      </c>
      <c r="D137" t="s">
        <v>489</v>
      </c>
      <c r="E137">
        <v>0.666</v>
      </c>
      <c r="F137">
        <v>9.3841</v>
      </c>
      <c r="G137" t="s">
        <v>490</v>
      </c>
      <c r="H137">
        <v>1.808</v>
      </c>
      <c r="I137">
        <v>113.1698</v>
      </c>
      <c r="K137" s="2">
        <v>0.276388888888889</v>
      </c>
      <c r="L137" s="3">
        <f t="shared" si="7"/>
        <v>218.2763888888889</v>
      </c>
      <c r="M137">
        <f t="shared" si="8"/>
        <v>521.338888888889</v>
      </c>
      <c r="N137">
        <f t="shared" si="6"/>
        <v>165.89915531044298</v>
      </c>
    </row>
    <row r="138" spans="1:14" ht="12.75">
      <c r="A138" t="s">
        <v>289</v>
      </c>
      <c r="B138" s="1">
        <v>36743</v>
      </c>
      <c r="C138" s="2">
        <v>0.27901620370370367</v>
      </c>
      <c r="D138" t="s">
        <v>489</v>
      </c>
      <c r="E138">
        <v>0.665</v>
      </c>
      <c r="F138">
        <v>8.5937</v>
      </c>
      <c r="G138" t="s">
        <v>490</v>
      </c>
      <c r="H138">
        <v>1.806</v>
      </c>
      <c r="I138">
        <v>114.8588</v>
      </c>
      <c r="K138" s="2">
        <v>0.278472222222222</v>
      </c>
      <c r="L138" s="3">
        <f t="shared" si="7"/>
        <v>218.27847222222223</v>
      </c>
      <c r="M138">
        <f t="shared" si="8"/>
        <v>477.4277777777778</v>
      </c>
      <c r="N138">
        <f t="shared" si="6"/>
        <v>168.37511332503112</v>
      </c>
    </row>
    <row r="139" spans="1:14" ht="12.75">
      <c r="A139" t="s">
        <v>290</v>
      </c>
      <c r="B139" s="1">
        <v>36743</v>
      </c>
      <c r="C139" s="2">
        <v>0.28109953703703705</v>
      </c>
      <c r="D139" t="s">
        <v>489</v>
      </c>
      <c r="E139">
        <v>0.665</v>
      </c>
      <c r="F139">
        <v>8.5547</v>
      </c>
      <c r="G139" t="s">
        <v>490</v>
      </c>
      <c r="H139">
        <v>1.806</v>
      </c>
      <c r="I139">
        <v>118.5534</v>
      </c>
      <c r="K139" s="2">
        <v>0.280555555555556</v>
      </c>
      <c r="L139" s="3">
        <f t="shared" si="7"/>
        <v>218.28055555555557</v>
      </c>
      <c r="M139">
        <f t="shared" si="8"/>
        <v>475.2611111111112</v>
      </c>
      <c r="N139">
        <f t="shared" si="6"/>
        <v>173.79114321295143</v>
      </c>
    </row>
    <row r="140" spans="1:14" ht="12.75">
      <c r="A140" t="s">
        <v>291</v>
      </c>
      <c r="B140" s="1">
        <v>36743</v>
      </c>
      <c r="C140" s="2">
        <v>0.2831828703703704</v>
      </c>
      <c r="D140" t="s">
        <v>489</v>
      </c>
      <c r="E140">
        <v>0.665</v>
      </c>
      <c r="F140">
        <v>8.9299</v>
      </c>
      <c r="G140" t="s">
        <v>490</v>
      </c>
      <c r="H140">
        <v>1.808</v>
      </c>
      <c r="I140">
        <v>115.1591</v>
      </c>
      <c r="K140" s="2">
        <v>0.282638888888889</v>
      </c>
      <c r="L140" s="3">
        <f t="shared" si="7"/>
        <v>218.2826388888889</v>
      </c>
      <c r="M140">
        <f t="shared" si="8"/>
        <v>496.10555555555555</v>
      </c>
      <c r="N140">
        <f t="shared" si="6"/>
        <v>168.81533250311332</v>
      </c>
    </row>
    <row r="141" spans="1:14" ht="12.75">
      <c r="A141" t="s">
        <v>292</v>
      </c>
      <c r="B141" s="1">
        <v>36743</v>
      </c>
      <c r="C141" s="2">
        <v>0.2852662037037037</v>
      </c>
      <c r="D141" t="s">
        <v>489</v>
      </c>
      <c r="E141">
        <v>0.665</v>
      </c>
      <c r="F141">
        <v>9.4156</v>
      </c>
      <c r="G141" t="s">
        <v>490</v>
      </c>
      <c r="H141">
        <v>1.808</v>
      </c>
      <c r="I141">
        <v>117.6101</v>
      </c>
      <c r="K141" s="2">
        <v>0.284722222222222</v>
      </c>
      <c r="L141" s="3">
        <f t="shared" si="7"/>
        <v>218.28472222222223</v>
      </c>
      <c r="M141">
        <f t="shared" si="8"/>
        <v>523.088888888889</v>
      </c>
      <c r="N141">
        <f t="shared" si="6"/>
        <v>172.4083301903576</v>
      </c>
    </row>
    <row r="142" spans="1:14" ht="12.75">
      <c r="A142" t="s">
        <v>293</v>
      </c>
      <c r="B142" s="1">
        <v>36743</v>
      </c>
      <c r="C142" s="2">
        <v>0.28734953703703703</v>
      </c>
      <c r="D142" t="s">
        <v>489</v>
      </c>
      <c r="E142">
        <v>0.665</v>
      </c>
      <c r="F142">
        <v>8.8183</v>
      </c>
      <c r="G142" t="s">
        <v>490</v>
      </c>
      <c r="H142">
        <v>1.806</v>
      </c>
      <c r="I142">
        <v>116.7965</v>
      </c>
      <c r="K142" s="2">
        <v>0.286805555555556</v>
      </c>
      <c r="L142" s="3">
        <f t="shared" si="7"/>
        <v>218.28680555555556</v>
      </c>
      <c r="M142">
        <f t="shared" si="8"/>
        <v>489.9055555555556</v>
      </c>
      <c r="N142">
        <f t="shared" si="6"/>
        <v>171.2156484611279</v>
      </c>
    </row>
    <row r="143" spans="1:14" ht="12.75">
      <c r="A143" t="s">
        <v>294</v>
      </c>
      <c r="B143" s="1">
        <v>36743</v>
      </c>
      <c r="C143" s="2">
        <v>0.28943287037037035</v>
      </c>
      <c r="D143" t="s">
        <v>489</v>
      </c>
      <c r="E143">
        <v>0.666</v>
      </c>
      <c r="F143">
        <v>9.1706</v>
      </c>
      <c r="G143" t="s">
        <v>490</v>
      </c>
      <c r="H143">
        <v>1.806</v>
      </c>
      <c r="I143">
        <v>117.5818</v>
      </c>
      <c r="K143" s="2">
        <v>0.288888888888889</v>
      </c>
      <c r="L143" s="3">
        <f t="shared" si="7"/>
        <v>218.2888888888889</v>
      </c>
      <c r="M143">
        <f t="shared" si="8"/>
        <v>509.4777777777778</v>
      </c>
      <c r="N143">
        <f t="shared" si="6"/>
        <v>172.36684433374845</v>
      </c>
    </row>
    <row r="144" spans="1:14" ht="12.75">
      <c r="A144" t="s">
        <v>295</v>
      </c>
      <c r="B144" s="1">
        <v>36743</v>
      </c>
      <c r="C144" s="2">
        <v>0.2915277777777778</v>
      </c>
      <c r="D144" t="s">
        <v>489</v>
      </c>
      <c r="E144">
        <v>0.663</v>
      </c>
      <c r="F144">
        <v>9.4142</v>
      </c>
      <c r="G144" t="s">
        <v>490</v>
      </c>
      <c r="H144">
        <v>1.803</v>
      </c>
      <c r="I144">
        <v>115.9095</v>
      </c>
      <c r="K144" s="2">
        <v>0.290972222222222</v>
      </c>
      <c r="L144" s="3">
        <f t="shared" si="7"/>
        <v>218.29097222222222</v>
      </c>
      <c r="M144">
        <f t="shared" si="8"/>
        <v>523.0111111111111</v>
      </c>
      <c r="N144">
        <f t="shared" si="6"/>
        <v>169.91536737235367</v>
      </c>
    </row>
    <row r="145" spans="1:14" ht="12.75">
      <c r="A145" t="s">
        <v>296</v>
      </c>
      <c r="B145" s="1">
        <v>36743</v>
      </c>
      <c r="C145" s="2">
        <v>0.2936111111111111</v>
      </c>
      <c r="D145" t="s">
        <v>489</v>
      </c>
      <c r="E145">
        <v>0.663</v>
      </c>
      <c r="F145">
        <v>9.1756</v>
      </c>
      <c r="G145" t="s">
        <v>490</v>
      </c>
      <c r="H145">
        <v>1.803</v>
      </c>
      <c r="I145">
        <v>110.3059</v>
      </c>
      <c r="K145" s="2">
        <v>0.293055555555556</v>
      </c>
      <c r="L145" s="3">
        <f t="shared" si="7"/>
        <v>218.29305555555555</v>
      </c>
      <c r="M145">
        <f t="shared" si="8"/>
        <v>509.7555555555555</v>
      </c>
      <c r="N145">
        <f t="shared" si="6"/>
        <v>161.7008745774773</v>
      </c>
    </row>
    <row r="146" spans="1:14" ht="12.75">
      <c r="A146" t="s">
        <v>297</v>
      </c>
      <c r="B146" s="1">
        <v>36743</v>
      </c>
      <c r="C146" s="2">
        <v>0.2956944444444444</v>
      </c>
      <c r="D146" t="s">
        <v>489</v>
      </c>
      <c r="E146">
        <v>0.663</v>
      </c>
      <c r="F146">
        <v>9.1231</v>
      </c>
      <c r="G146" t="s">
        <v>490</v>
      </c>
      <c r="H146">
        <v>1.801</v>
      </c>
      <c r="I146">
        <v>110.2836</v>
      </c>
      <c r="K146" s="2">
        <v>0.295138888888889</v>
      </c>
      <c r="L146" s="3">
        <f t="shared" si="7"/>
        <v>218.29513888888889</v>
      </c>
      <c r="M146">
        <f t="shared" si="8"/>
        <v>506.8388888888889</v>
      </c>
      <c r="N146">
        <f t="shared" si="6"/>
        <v>161.66818430884186</v>
      </c>
    </row>
    <row r="147" spans="1:14" ht="12.75">
      <c r="A147" t="s">
        <v>298</v>
      </c>
      <c r="B147" s="1">
        <v>36743</v>
      </c>
      <c r="C147" s="2">
        <v>0.29777777777777775</v>
      </c>
      <c r="D147" t="s">
        <v>489</v>
      </c>
      <c r="E147">
        <v>0.663</v>
      </c>
      <c r="F147">
        <v>9.9573</v>
      </c>
      <c r="G147" t="s">
        <v>490</v>
      </c>
      <c r="H147">
        <v>1.801</v>
      </c>
      <c r="I147">
        <v>111.5607</v>
      </c>
      <c r="K147" s="2">
        <v>0.297222222222222</v>
      </c>
      <c r="L147" s="3">
        <f t="shared" si="7"/>
        <v>218.29722222222222</v>
      </c>
      <c r="M147">
        <f t="shared" si="8"/>
        <v>553.1833333333333</v>
      </c>
      <c r="N147">
        <f t="shared" si="6"/>
        <v>163.54032520903752</v>
      </c>
    </row>
    <row r="148" spans="1:14" ht="12.75">
      <c r="A148" t="s">
        <v>299</v>
      </c>
      <c r="B148" s="1">
        <v>36743</v>
      </c>
      <c r="C148" s="2">
        <v>0.2998611111111111</v>
      </c>
      <c r="D148" t="s">
        <v>489</v>
      </c>
      <c r="E148">
        <v>0.661</v>
      </c>
      <c r="F148">
        <v>9.3373</v>
      </c>
      <c r="G148" t="s">
        <v>490</v>
      </c>
      <c r="H148">
        <v>1.8</v>
      </c>
      <c r="I148">
        <v>110.6038</v>
      </c>
      <c r="K148" s="2">
        <v>0.299305555555556</v>
      </c>
      <c r="L148" s="3">
        <f t="shared" si="7"/>
        <v>218.29930555555555</v>
      </c>
      <c r="M148">
        <f t="shared" si="8"/>
        <v>518.7388888888889</v>
      </c>
      <c r="N148">
        <f t="shared" si="6"/>
        <v>162.13757552037004</v>
      </c>
    </row>
    <row r="149" spans="1:14" ht="12.75">
      <c r="A149" t="s">
        <v>300</v>
      </c>
      <c r="B149" s="1">
        <v>36743</v>
      </c>
      <c r="C149" s="2">
        <v>0.30194444444444446</v>
      </c>
      <c r="D149" t="s">
        <v>489</v>
      </c>
      <c r="E149">
        <v>0.663</v>
      </c>
      <c r="F149">
        <v>9.2793</v>
      </c>
      <c r="G149" t="s">
        <v>490</v>
      </c>
      <c r="H149">
        <v>1.796</v>
      </c>
      <c r="I149">
        <v>108.337</v>
      </c>
      <c r="K149" s="2">
        <v>0.301388888888889</v>
      </c>
      <c r="L149" s="3">
        <f t="shared" si="7"/>
        <v>218.30138888888888</v>
      </c>
      <c r="M149">
        <f t="shared" si="8"/>
        <v>515.5166666666667</v>
      </c>
      <c r="N149">
        <f t="shared" si="6"/>
        <v>158.81460238391745</v>
      </c>
    </row>
    <row r="150" spans="1:14" ht="12.75">
      <c r="A150" t="s">
        <v>301</v>
      </c>
      <c r="B150" s="1">
        <v>36743</v>
      </c>
      <c r="C150" s="2">
        <v>0.3040277777777778</v>
      </c>
      <c r="D150" t="s">
        <v>489</v>
      </c>
      <c r="E150">
        <v>0.663</v>
      </c>
      <c r="F150">
        <v>10.1417</v>
      </c>
      <c r="G150" t="s">
        <v>490</v>
      </c>
      <c r="H150">
        <v>1.796</v>
      </c>
      <c r="I150">
        <v>111.1094</v>
      </c>
      <c r="K150" s="2">
        <v>0.303472222222222</v>
      </c>
      <c r="L150" s="3">
        <f t="shared" si="7"/>
        <v>218.3034722222222</v>
      </c>
      <c r="M150">
        <f t="shared" si="8"/>
        <v>563.4277777777778</v>
      </c>
      <c r="N150">
        <f t="shared" si="6"/>
        <v>162.87875040028464</v>
      </c>
    </row>
    <row r="151" spans="1:14" ht="12.75">
      <c r="A151" t="s">
        <v>302</v>
      </c>
      <c r="B151" s="1">
        <v>36743</v>
      </c>
      <c r="C151" s="2">
        <v>0.3061226851851852</v>
      </c>
      <c r="D151" t="s">
        <v>489</v>
      </c>
      <c r="E151">
        <v>0.668</v>
      </c>
      <c r="F151">
        <v>9.265</v>
      </c>
      <c r="G151" t="s">
        <v>490</v>
      </c>
      <c r="H151">
        <v>1.801</v>
      </c>
      <c r="I151">
        <v>110.0926</v>
      </c>
      <c r="K151" s="2">
        <v>0.305555555555556</v>
      </c>
      <c r="L151" s="3">
        <f t="shared" si="7"/>
        <v>218.30555555555554</v>
      </c>
      <c r="M151">
        <f t="shared" si="8"/>
        <v>514.7222222222222</v>
      </c>
      <c r="N151">
        <f t="shared" si="6"/>
        <v>161.38819142501333</v>
      </c>
    </row>
    <row r="152" spans="1:14" ht="12.75">
      <c r="A152" t="s">
        <v>303</v>
      </c>
      <c r="B152" s="1">
        <v>36743</v>
      </c>
      <c r="C152" s="2">
        <v>0.30820601851851853</v>
      </c>
      <c r="D152" t="s">
        <v>489</v>
      </c>
      <c r="E152">
        <v>0.663</v>
      </c>
      <c r="F152">
        <v>9.3244</v>
      </c>
      <c r="G152" t="s">
        <v>490</v>
      </c>
      <c r="H152">
        <v>1.793</v>
      </c>
      <c r="I152">
        <v>111.3311</v>
      </c>
      <c r="K152" s="2">
        <v>0.307638888888889</v>
      </c>
      <c r="L152" s="3">
        <f t="shared" si="7"/>
        <v>218.3076388888889</v>
      </c>
      <c r="M152">
        <f t="shared" si="8"/>
        <v>518.0222222222224</v>
      </c>
      <c r="N152">
        <f t="shared" si="6"/>
        <v>163.20374737591177</v>
      </c>
    </row>
    <row r="153" spans="1:14" ht="12.75">
      <c r="A153" t="s">
        <v>304</v>
      </c>
      <c r="B153" s="1">
        <v>36743</v>
      </c>
      <c r="C153" s="2">
        <v>0.31028935185185186</v>
      </c>
      <c r="D153" t="s">
        <v>489</v>
      </c>
      <c r="E153">
        <v>0.663</v>
      </c>
      <c r="F153">
        <v>9.6721</v>
      </c>
      <c r="G153" t="s">
        <v>490</v>
      </c>
      <c r="H153">
        <v>1.795</v>
      </c>
      <c r="I153">
        <v>109.9503</v>
      </c>
      <c r="K153" s="2">
        <v>0.309722222222222</v>
      </c>
      <c r="L153" s="3">
        <f t="shared" si="7"/>
        <v>218.30972222222223</v>
      </c>
      <c r="M153">
        <f t="shared" si="8"/>
        <v>537.338888888889</v>
      </c>
      <c r="N153">
        <f t="shared" si="6"/>
        <v>161.17958939690445</v>
      </c>
    </row>
    <row r="154" spans="1:14" ht="12.75">
      <c r="A154" t="s">
        <v>305</v>
      </c>
      <c r="B154" s="1">
        <v>36743</v>
      </c>
      <c r="C154" s="2">
        <v>0.3123726851851852</v>
      </c>
      <c r="D154" t="s">
        <v>489</v>
      </c>
      <c r="E154">
        <v>0.663</v>
      </c>
      <c r="F154">
        <v>9.6181</v>
      </c>
      <c r="G154" t="s">
        <v>490</v>
      </c>
      <c r="H154">
        <v>1.795</v>
      </c>
      <c r="I154">
        <v>110.087</v>
      </c>
      <c r="K154" s="2">
        <v>0.311805555555556</v>
      </c>
      <c r="L154" s="3">
        <f t="shared" si="7"/>
        <v>218.31180555555557</v>
      </c>
      <c r="M154">
        <f t="shared" si="8"/>
        <v>534.338888888889</v>
      </c>
      <c r="N154">
        <f t="shared" si="6"/>
        <v>161.37998220957124</v>
      </c>
    </row>
    <row r="155" spans="1:14" ht="12.75">
      <c r="A155" t="s">
        <v>306</v>
      </c>
      <c r="B155" s="1">
        <v>36743</v>
      </c>
      <c r="C155" s="2">
        <v>0.3144560185185185</v>
      </c>
      <c r="D155" t="s">
        <v>489</v>
      </c>
      <c r="E155">
        <v>0.663</v>
      </c>
      <c r="F155">
        <v>9.3381</v>
      </c>
      <c r="G155" t="s">
        <v>490</v>
      </c>
      <c r="H155">
        <v>1.796</v>
      </c>
      <c r="I155">
        <v>111.5055</v>
      </c>
      <c r="K155" s="2">
        <v>0.313888888888889</v>
      </c>
      <c r="L155" s="3">
        <f t="shared" si="7"/>
        <v>218.3138888888889</v>
      </c>
      <c r="M155">
        <f t="shared" si="8"/>
        <v>518.7833333333333</v>
      </c>
      <c r="N155">
        <f t="shared" si="6"/>
        <v>163.45940579967976</v>
      </c>
    </row>
    <row r="156" spans="1:14" ht="12.75">
      <c r="A156" t="s">
        <v>307</v>
      </c>
      <c r="B156" s="1">
        <v>36743</v>
      </c>
      <c r="C156" s="2">
        <v>0.31653935185185184</v>
      </c>
      <c r="D156" t="s">
        <v>489</v>
      </c>
      <c r="E156">
        <v>0.663</v>
      </c>
      <c r="F156">
        <v>8.98</v>
      </c>
      <c r="G156" t="s">
        <v>490</v>
      </c>
      <c r="H156">
        <v>1.795</v>
      </c>
      <c r="I156">
        <v>111.9573</v>
      </c>
      <c r="K156" s="2">
        <v>0.315972222222222</v>
      </c>
      <c r="L156" s="3">
        <f t="shared" si="7"/>
        <v>218.31597222222223</v>
      </c>
      <c r="M156">
        <f t="shared" si="8"/>
        <v>498.8888888888889</v>
      </c>
      <c r="N156">
        <f t="shared" si="6"/>
        <v>164.12171357409713</v>
      </c>
    </row>
    <row r="157" spans="1:14" ht="12.75">
      <c r="A157" t="s">
        <v>308</v>
      </c>
      <c r="B157" s="1">
        <v>36743</v>
      </c>
      <c r="C157" s="2">
        <v>0.31862268518518516</v>
      </c>
      <c r="D157" t="s">
        <v>489</v>
      </c>
      <c r="E157">
        <v>0.663</v>
      </c>
      <c r="F157">
        <v>9.7928</v>
      </c>
      <c r="G157" t="s">
        <v>490</v>
      </c>
      <c r="H157">
        <v>1.795</v>
      </c>
      <c r="I157">
        <v>112.0023</v>
      </c>
      <c r="K157" s="2">
        <v>0.318055555555556</v>
      </c>
      <c r="L157" s="3">
        <f t="shared" si="7"/>
        <v>218.31805555555556</v>
      </c>
      <c r="M157">
        <f t="shared" si="8"/>
        <v>544.0444444444444</v>
      </c>
      <c r="N157">
        <f t="shared" si="6"/>
        <v>164.18768048389967</v>
      </c>
    </row>
    <row r="158" spans="1:14" ht="12.75">
      <c r="A158" t="s">
        <v>309</v>
      </c>
      <c r="B158" s="1">
        <v>36743</v>
      </c>
      <c r="C158" s="2">
        <v>0.3207175925925926</v>
      </c>
      <c r="D158" t="s">
        <v>489</v>
      </c>
      <c r="E158">
        <v>0.663</v>
      </c>
      <c r="F158">
        <v>9.4771</v>
      </c>
      <c r="G158" t="s">
        <v>490</v>
      </c>
      <c r="H158">
        <v>1.793</v>
      </c>
      <c r="I158">
        <v>113.4383</v>
      </c>
      <c r="K158" s="2">
        <v>0.320138888888889</v>
      </c>
      <c r="L158" s="3">
        <f t="shared" si="7"/>
        <v>218.3201388888889</v>
      </c>
      <c r="M158">
        <f t="shared" si="8"/>
        <v>526.5055555555556</v>
      </c>
      <c r="N158">
        <f t="shared" si="6"/>
        <v>166.2927578722647</v>
      </c>
    </row>
    <row r="159" spans="1:14" ht="12.75">
      <c r="A159" t="s">
        <v>310</v>
      </c>
      <c r="B159" s="1">
        <v>36743</v>
      </c>
      <c r="C159" s="2">
        <v>0.3228009259259259</v>
      </c>
      <c r="D159" t="s">
        <v>489</v>
      </c>
      <c r="E159">
        <v>0.661</v>
      </c>
      <c r="F159">
        <v>9.6235</v>
      </c>
      <c r="G159" t="s">
        <v>490</v>
      </c>
      <c r="H159">
        <v>1.793</v>
      </c>
      <c r="I159">
        <v>120.2361</v>
      </c>
      <c r="K159" s="2">
        <v>0.322222222222222</v>
      </c>
      <c r="L159" s="3">
        <f t="shared" si="7"/>
        <v>218.32222222222222</v>
      </c>
      <c r="M159">
        <f t="shared" si="8"/>
        <v>534.6388888888889</v>
      </c>
      <c r="N159">
        <f t="shared" si="6"/>
        <v>176.25786586016721</v>
      </c>
    </row>
    <row r="160" spans="1:14" ht="12.75">
      <c r="A160" t="s">
        <v>311</v>
      </c>
      <c r="B160" s="1">
        <v>36743</v>
      </c>
      <c r="C160" s="2">
        <v>0.3248842592592593</v>
      </c>
      <c r="D160" t="s">
        <v>489</v>
      </c>
      <c r="E160">
        <v>0.663</v>
      </c>
      <c r="F160">
        <v>9.7794</v>
      </c>
      <c r="G160" t="s">
        <v>490</v>
      </c>
      <c r="H160">
        <v>1.795</v>
      </c>
      <c r="I160">
        <v>116.469</v>
      </c>
      <c r="K160" s="2">
        <v>0.324305555555556</v>
      </c>
      <c r="L160" s="3">
        <f t="shared" si="7"/>
        <v>218.32430555555555</v>
      </c>
      <c r="M160">
        <f t="shared" si="8"/>
        <v>543.3000000000001</v>
      </c>
      <c r="N160">
        <f t="shared" si="6"/>
        <v>170.7355559508984</v>
      </c>
    </row>
    <row r="161" spans="1:14" ht="12.75">
      <c r="A161" t="s">
        <v>312</v>
      </c>
      <c r="B161" s="1">
        <v>36743</v>
      </c>
      <c r="C161" s="2">
        <v>0.3269675925925926</v>
      </c>
      <c r="D161" t="s">
        <v>489</v>
      </c>
      <c r="E161">
        <v>0.661</v>
      </c>
      <c r="F161">
        <v>10.0159</v>
      </c>
      <c r="G161" t="s">
        <v>490</v>
      </c>
      <c r="H161">
        <v>1.795</v>
      </c>
      <c r="I161">
        <v>115.5278</v>
      </c>
      <c r="K161" s="2">
        <v>0.326388888888889</v>
      </c>
      <c r="L161" s="3">
        <f t="shared" si="7"/>
        <v>218.32638888888889</v>
      </c>
      <c r="M161">
        <f t="shared" si="8"/>
        <v>556.4388888888889</v>
      </c>
      <c r="N161">
        <f t="shared" si="6"/>
        <v>169.35582138409535</v>
      </c>
    </row>
    <row r="162" spans="1:14" ht="12.75">
      <c r="A162" t="s">
        <v>313</v>
      </c>
      <c r="B162" s="1">
        <v>36743</v>
      </c>
      <c r="C162" s="2">
        <v>0.32905092592592594</v>
      </c>
      <c r="D162" t="s">
        <v>489</v>
      </c>
      <c r="E162">
        <v>0.663</v>
      </c>
      <c r="F162">
        <v>9.208</v>
      </c>
      <c r="G162" t="s">
        <v>490</v>
      </c>
      <c r="H162">
        <v>1.795</v>
      </c>
      <c r="I162">
        <v>118.6433</v>
      </c>
      <c r="K162" s="2">
        <v>0.328472222222222</v>
      </c>
      <c r="L162" s="3">
        <f t="shared" si="7"/>
        <v>218.32847222222222</v>
      </c>
      <c r="M162">
        <f t="shared" si="8"/>
        <v>511.55555555555554</v>
      </c>
      <c r="N162">
        <f t="shared" si="6"/>
        <v>173.92293043942357</v>
      </c>
    </row>
    <row r="163" spans="1:14" ht="12.75">
      <c r="A163" t="s">
        <v>314</v>
      </c>
      <c r="B163" s="1">
        <v>36743</v>
      </c>
      <c r="C163" s="2">
        <v>0.33113425925925927</v>
      </c>
      <c r="D163" t="s">
        <v>489</v>
      </c>
      <c r="E163">
        <v>0.663</v>
      </c>
      <c r="F163">
        <v>9.3435</v>
      </c>
      <c r="G163" t="s">
        <v>490</v>
      </c>
      <c r="H163">
        <v>1.793</v>
      </c>
      <c r="I163">
        <v>120.3093</v>
      </c>
      <c r="K163" s="2">
        <v>0.330555555555556</v>
      </c>
      <c r="L163" s="3">
        <f t="shared" si="7"/>
        <v>218.33055555555555</v>
      </c>
      <c r="M163">
        <f t="shared" si="8"/>
        <v>519.0833333333334</v>
      </c>
      <c r="N163">
        <f t="shared" si="6"/>
        <v>176.365172033446</v>
      </c>
    </row>
    <row r="164" spans="1:14" ht="12.75">
      <c r="A164" t="s">
        <v>315</v>
      </c>
      <c r="B164" s="1">
        <v>36743</v>
      </c>
      <c r="C164" s="2">
        <v>0.3332175925925926</v>
      </c>
      <c r="D164" t="s">
        <v>489</v>
      </c>
      <c r="E164">
        <v>0.663</v>
      </c>
      <c r="F164">
        <v>9.8448</v>
      </c>
      <c r="G164" t="s">
        <v>490</v>
      </c>
      <c r="H164">
        <v>1.793</v>
      </c>
      <c r="I164">
        <v>119.5763</v>
      </c>
      <c r="K164" s="2">
        <v>0.332638888888889</v>
      </c>
      <c r="L164" s="3">
        <f t="shared" si="7"/>
        <v>218.33263888888888</v>
      </c>
      <c r="M164">
        <f t="shared" si="8"/>
        <v>546.9333333333333</v>
      </c>
      <c r="N164">
        <f t="shared" si="6"/>
        <v>175.2906443693293</v>
      </c>
    </row>
    <row r="165" spans="1:14" ht="12.75">
      <c r="A165" t="s">
        <v>316</v>
      </c>
      <c r="B165" s="1">
        <v>36743</v>
      </c>
      <c r="C165" s="2">
        <v>0.3353009259259259</v>
      </c>
      <c r="D165" t="s">
        <v>489</v>
      </c>
      <c r="E165">
        <v>0.661</v>
      </c>
      <c r="F165">
        <v>9.5386</v>
      </c>
      <c r="G165" t="s">
        <v>490</v>
      </c>
      <c r="H165">
        <v>1.795</v>
      </c>
      <c r="I165">
        <v>117.4592</v>
      </c>
      <c r="K165" s="2">
        <v>0.334722222222222</v>
      </c>
      <c r="L165" s="3">
        <f t="shared" si="7"/>
        <v>218.3347222222222</v>
      </c>
      <c r="M165">
        <f t="shared" si="8"/>
        <v>529.9222222222222</v>
      </c>
      <c r="N165">
        <f t="shared" si="6"/>
        <v>172.18712115281977</v>
      </c>
    </row>
    <row r="166" spans="1:14" ht="12.75">
      <c r="A166" t="s">
        <v>317</v>
      </c>
      <c r="B166" s="1">
        <v>36743</v>
      </c>
      <c r="C166" s="2">
        <v>0.33739583333333334</v>
      </c>
      <c r="D166" t="s">
        <v>489</v>
      </c>
      <c r="E166">
        <v>0.663</v>
      </c>
      <c r="F166">
        <v>9.6367</v>
      </c>
      <c r="G166" t="s">
        <v>490</v>
      </c>
      <c r="H166">
        <v>1.795</v>
      </c>
      <c r="I166">
        <v>116.3196</v>
      </c>
      <c r="K166" s="2">
        <v>0.336805555555556</v>
      </c>
      <c r="L166" s="3">
        <f t="shared" si="7"/>
        <v>218.33680555555554</v>
      </c>
      <c r="M166">
        <f t="shared" si="8"/>
        <v>535.3722222222221</v>
      </c>
      <c r="N166">
        <f t="shared" si="6"/>
        <v>170.51654581035402</v>
      </c>
    </row>
    <row r="167" spans="1:14" ht="12.75">
      <c r="A167" t="s">
        <v>318</v>
      </c>
      <c r="B167" s="1">
        <v>36743</v>
      </c>
      <c r="C167" s="2">
        <v>0.3394791666666667</v>
      </c>
      <c r="D167" t="s">
        <v>489</v>
      </c>
      <c r="E167">
        <v>0.661</v>
      </c>
      <c r="F167">
        <v>9.7144</v>
      </c>
      <c r="G167" t="s">
        <v>490</v>
      </c>
      <c r="H167">
        <v>1.793</v>
      </c>
      <c r="I167">
        <v>116.4401</v>
      </c>
      <c r="K167" s="2">
        <v>0.338888888888889</v>
      </c>
      <c r="L167" s="3">
        <f t="shared" si="7"/>
        <v>218.3388888888889</v>
      </c>
      <c r="M167">
        <f t="shared" si="8"/>
        <v>539.6888888888889</v>
      </c>
      <c r="N167">
        <f t="shared" si="6"/>
        <v>170.6931905354919</v>
      </c>
    </row>
    <row r="168" spans="1:14" ht="12.75">
      <c r="A168" t="s">
        <v>319</v>
      </c>
      <c r="B168" s="1">
        <v>36743</v>
      </c>
      <c r="C168" s="2">
        <v>0.3415625</v>
      </c>
      <c r="D168" t="s">
        <v>489</v>
      </c>
      <c r="E168">
        <v>0.663</v>
      </c>
      <c r="F168">
        <v>9.0798</v>
      </c>
      <c r="G168" t="s">
        <v>490</v>
      </c>
      <c r="H168">
        <v>1.791</v>
      </c>
      <c r="I168">
        <v>113.8209</v>
      </c>
      <c r="K168" s="2">
        <v>0.340972222222222</v>
      </c>
      <c r="L168" s="3">
        <f t="shared" si="7"/>
        <v>218.34097222222223</v>
      </c>
      <c r="M168">
        <f t="shared" si="8"/>
        <v>504.4333333333334</v>
      </c>
      <c r="N168">
        <f t="shared" si="6"/>
        <v>166.85362319871908</v>
      </c>
    </row>
    <row r="169" spans="1:14" ht="12.75">
      <c r="A169" t="s">
        <v>320</v>
      </c>
      <c r="B169" s="1">
        <v>36743</v>
      </c>
      <c r="C169" s="2">
        <v>0.3436458333333334</v>
      </c>
      <c r="D169" t="s">
        <v>489</v>
      </c>
      <c r="E169">
        <v>0.661</v>
      </c>
      <c r="F169">
        <v>9.4323</v>
      </c>
      <c r="G169" t="s">
        <v>490</v>
      </c>
      <c r="H169">
        <v>1.791</v>
      </c>
      <c r="I169">
        <v>113.098</v>
      </c>
      <c r="K169" s="2">
        <v>0.343055555555556</v>
      </c>
      <c r="L169" s="3">
        <f t="shared" si="7"/>
        <v>218.34305555555557</v>
      </c>
      <c r="M169">
        <f t="shared" si="8"/>
        <v>524.0166666666667</v>
      </c>
      <c r="N169">
        <f t="shared" si="6"/>
        <v>165.79390144102473</v>
      </c>
    </row>
    <row r="170" spans="1:14" ht="12.75">
      <c r="A170" t="s">
        <v>321</v>
      </c>
      <c r="B170" s="1">
        <v>36743</v>
      </c>
      <c r="C170" s="2">
        <v>0.34572916666666664</v>
      </c>
      <c r="D170" t="s">
        <v>489</v>
      </c>
      <c r="E170">
        <v>0.663</v>
      </c>
      <c r="F170">
        <v>9.8326</v>
      </c>
      <c r="G170" t="s">
        <v>490</v>
      </c>
      <c r="H170">
        <v>1.791</v>
      </c>
      <c r="I170">
        <v>119.577</v>
      </c>
      <c r="K170" s="2">
        <v>0.345138888888889</v>
      </c>
      <c r="L170" s="3">
        <f t="shared" si="7"/>
        <v>218.3451388888889</v>
      </c>
      <c r="M170">
        <f t="shared" si="8"/>
        <v>546.2555555555555</v>
      </c>
      <c r="N170">
        <f t="shared" si="6"/>
        <v>175.29167052125956</v>
      </c>
    </row>
    <row r="171" spans="1:14" ht="12.75">
      <c r="A171" t="s">
        <v>322</v>
      </c>
      <c r="B171" s="1">
        <v>36743</v>
      </c>
      <c r="C171" s="2">
        <v>0.3478125</v>
      </c>
      <c r="D171" t="s">
        <v>489</v>
      </c>
      <c r="E171">
        <v>0.661</v>
      </c>
      <c r="F171">
        <v>9.8773</v>
      </c>
      <c r="G171" t="s">
        <v>490</v>
      </c>
      <c r="H171">
        <v>1.793</v>
      </c>
      <c r="I171">
        <v>113.9784</v>
      </c>
      <c r="K171" s="2">
        <v>0.347222222222222</v>
      </c>
      <c r="L171" s="3">
        <f t="shared" si="7"/>
        <v>218.34722222222223</v>
      </c>
      <c r="M171">
        <f t="shared" si="8"/>
        <v>548.7388888888888</v>
      </c>
      <c r="N171">
        <f t="shared" si="6"/>
        <v>167.08450738302793</v>
      </c>
    </row>
    <row r="172" spans="1:14" ht="12.75">
      <c r="A172" t="s">
        <v>323</v>
      </c>
      <c r="B172" s="1">
        <v>36743</v>
      </c>
      <c r="C172" s="2">
        <v>0.3499074074074074</v>
      </c>
      <c r="D172" t="s">
        <v>489</v>
      </c>
      <c r="E172">
        <v>0.661</v>
      </c>
      <c r="F172">
        <v>9.7944</v>
      </c>
      <c r="G172" t="s">
        <v>490</v>
      </c>
      <c r="H172">
        <v>1.793</v>
      </c>
      <c r="I172">
        <v>113.542</v>
      </c>
      <c r="K172" s="2">
        <v>0.349305555555556</v>
      </c>
      <c r="L172" s="3">
        <f t="shared" si="7"/>
        <v>218.34930555555556</v>
      </c>
      <c r="M172">
        <f t="shared" si="8"/>
        <v>544.1333333333333</v>
      </c>
      <c r="N172">
        <f t="shared" si="6"/>
        <v>166.4447749510763</v>
      </c>
    </row>
    <row r="173" spans="1:14" ht="12.75">
      <c r="A173" t="s">
        <v>324</v>
      </c>
      <c r="B173" s="1">
        <v>36743</v>
      </c>
      <c r="C173" s="2">
        <v>0.35199074074074077</v>
      </c>
      <c r="D173" t="s">
        <v>489</v>
      </c>
      <c r="E173">
        <v>0.663</v>
      </c>
      <c r="F173">
        <v>9.3857</v>
      </c>
      <c r="G173" t="s">
        <v>490</v>
      </c>
      <c r="H173">
        <v>1.791</v>
      </c>
      <c r="I173">
        <v>113.7505</v>
      </c>
      <c r="K173" s="2">
        <v>0.351388888888889</v>
      </c>
      <c r="L173" s="3">
        <f t="shared" si="7"/>
        <v>218.3513888888889</v>
      </c>
      <c r="M173">
        <f t="shared" si="8"/>
        <v>521.4277777777778</v>
      </c>
      <c r="N173">
        <f t="shared" si="6"/>
        <v>166.75042163316135</v>
      </c>
    </row>
    <row r="174" spans="1:14" ht="12.75">
      <c r="A174" t="s">
        <v>325</v>
      </c>
      <c r="B174" s="1">
        <v>36743</v>
      </c>
      <c r="C174" s="2">
        <v>0.35407407407407404</v>
      </c>
      <c r="D174" t="s">
        <v>489</v>
      </c>
      <c r="E174">
        <v>0.663</v>
      </c>
      <c r="F174">
        <v>9.5725</v>
      </c>
      <c r="G174" t="s">
        <v>490</v>
      </c>
      <c r="H174">
        <v>1.79</v>
      </c>
      <c r="I174">
        <v>114.8078</v>
      </c>
      <c r="K174" s="2">
        <v>0.353472222222222</v>
      </c>
      <c r="L174" s="3">
        <f t="shared" si="7"/>
        <v>218.35347222222222</v>
      </c>
      <c r="M174">
        <f t="shared" si="8"/>
        <v>531.8055555555555</v>
      </c>
      <c r="N174">
        <f t="shared" si="6"/>
        <v>168.30035082725493</v>
      </c>
    </row>
    <row r="175" spans="1:14" ht="12.75">
      <c r="A175" t="s">
        <v>326</v>
      </c>
      <c r="B175" s="1">
        <v>36743</v>
      </c>
      <c r="C175" s="2">
        <v>0.3561574074074074</v>
      </c>
      <c r="D175" t="s">
        <v>489</v>
      </c>
      <c r="E175">
        <v>0.661</v>
      </c>
      <c r="F175">
        <v>10.3436</v>
      </c>
      <c r="G175" t="s">
        <v>490</v>
      </c>
      <c r="H175">
        <v>1.79</v>
      </c>
      <c r="I175">
        <v>108.13</v>
      </c>
      <c r="K175" s="2">
        <v>0.355555555555556</v>
      </c>
      <c r="L175" s="3">
        <f t="shared" si="7"/>
        <v>218.35555555555555</v>
      </c>
      <c r="M175">
        <f t="shared" si="8"/>
        <v>574.6444444444445</v>
      </c>
      <c r="N175">
        <f t="shared" si="6"/>
        <v>158.5111545988258</v>
      </c>
    </row>
    <row r="176" spans="1:14" ht="12.75">
      <c r="A176" t="s">
        <v>327</v>
      </c>
      <c r="B176" s="1">
        <v>36743</v>
      </c>
      <c r="C176" s="2">
        <v>0.3582407407407407</v>
      </c>
      <c r="D176" t="s">
        <v>489</v>
      </c>
      <c r="E176">
        <v>0.661</v>
      </c>
      <c r="F176">
        <v>9.7131</v>
      </c>
      <c r="G176" t="s">
        <v>490</v>
      </c>
      <c r="H176">
        <v>1.79</v>
      </c>
      <c r="I176">
        <v>109.6278</v>
      </c>
      <c r="K176" s="2">
        <v>0.357638888888889</v>
      </c>
      <c r="L176" s="3">
        <f t="shared" si="7"/>
        <v>218.35763888888889</v>
      </c>
      <c r="M176">
        <f t="shared" si="8"/>
        <v>539.6166666666667</v>
      </c>
      <c r="N176">
        <f t="shared" si="6"/>
        <v>160.7068265433197</v>
      </c>
    </row>
    <row r="177" spans="1:14" ht="12.75">
      <c r="A177" t="s">
        <v>328</v>
      </c>
      <c r="B177" s="1">
        <v>36743</v>
      </c>
      <c r="C177" s="2">
        <v>0.3603240740740741</v>
      </c>
      <c r="D177" t="s">
        <v>489</v>
      </c>
      <c r="E177">
        <v>0.66</v>
      </c>
      <c r="F177">
        <v>10.0848</v>
      </c>
      <c r="G177" t="s">
        <v>490</v>
      </c>
      <c r="H177">
        <v>1.791</v>
      </c>
      <c r="I177">
        <v>109.2554</v>
      </c>
      <c r="K177" s="2">
        <v>0.359722222222222</v>
      </c>
      <c r="L177" s="3">
        <f t="shared" si="7"/>
        <v>218.35972222222222</v>
      </c>
      <c r="M177">
        <f t="shared" si="8"/>
        <v>560.2666666666667</v>
      </c>
      <c r="N177">
        <f aca="true" t="shared" si="9" ref="N177:N204">$O$4/AVERAGE($P$207,$P$47)*I177</f>
        <v>160.16091371642057</v>
      </c>
    </row>
    <row r="178" spans="1:14" ht="12.75">
      <c r="A178" t="s">
        <v>329</v>
      </c>
      <c r="B178" s="1">
        <v>36743</v>
      </c>
      <c r="C178" s="2">
        <v>0.36240740740740746</v>
      </c>
      <c r="D178" t="s">
        <v>489</v>
      </c>
      <c r="E178">
        <v>0.661</v>
      </c>
      <c r="F178">
        <v>9.8119</v>
      </c>
      <c r="G178" t="s">
        <v>490</v>
      </c>
      <c r="H178">
        <v>1.79</v>
      </c>
      <c r="I178">
        <v>111.9653</v>
      </c>
      <c r="K178" s="2">
        <v>0.361805555555556</v>
      </c>
      <c r="L178" s="3">
        <f t="shared" si="7"/>
        <v>218.36180555555555</v>
      </c>
      <c r="M178">
        <f t="shared" si="8"/>
        <v>545.1055555555555</v>
      </c>
      <c r="N178">
        <f t="shared" si="9"/>
        <v>164.13344102472868</v>
      </c>
    </row>
    <row r="179" spans="1:14" ht="12.75">
      <c r="A179" t="s">
        <v>330</v>
      </c>
      <c r="B179" s="1">
        <v>36743</v>
      </c>
      <c r="C179" s="2">
        <v>0.3644907407407407</v>
      </c>
      <c r="D179" t="s">
        <v>489</v>
      </c>
      <c r="E179">
        <v>0.661</v>
      </c>
      <c r="F179">
        <v>9.6423</v>
      </c>
      <c r="G179" t="s">
        <v>490</v>
      </c>
      <c r="H179">
        <v>1.79</v>
      </c>
      <c r="I179">
        <v>111.8119</v>
      </c>
      <c r="K179" s="2">
        <v>0.363888888888889</v>
      </c>
      <c r="L179" s="3">
        <f t="shared" si="7"/>
        <v>218.36388888888888</v>
      </c>
      <c r="M179">
        <f t="shared" si="8"/>
        <v>535.6833333333334</v>
      </c>
      <c r="N179">
        <f t="shared" si="9"/>
        <v>163.90856715886852</v>
      </c>
    </row>
    <row r="180" spans="1:14" ht="12.75">
      <c r="A180" t="s">
        <v>331</v>
      </c>
      <c r="B180" s="1">
        <v>36743</v>
      </c>
      <c r="C180" s="2">
        <v>0.36658564814814815</v>
      </c>
      <c r="D180" t="s">
        <v>489</v>
      </c>
      <c r="E180">
        <v>0.661</v>
      </c>
      <c r="F180">
        <v>9.4082</v>
      </c>
      <c r="G180" t="s">
        <v>490</v>
      </c>
      <c r="H180">
        <v>1.79</v>
      </c>
      <c r="I180">
        <v>112.632</v>
      </c>
      <c r="K180" s="2">
        <v>0.365972222222222</v>
      </c>
      <c r="L180" s="3">
        <f t="shared" si="7"/>
        <v>218.3659722222222</v>
      </c>
      <c r="M180">
        <f t="shared" si="8"/>
        <v>522.6777777777778</v>
      </c>
      <c r="N180">
        <f t="shared" si="9"/>
        <v>165.11077744173636</v>
      </c>
    </row>
    <row r="181" spans="1:14" ht="12.75">
      <c r="A181" t="s">
        <v>332</v>
      </c>
      <c r="B181" s="1">
        <v>36743</v>
      </c>
      <c r="C181" s="2">
        <v>0.3686689814814815</v>
      </c>
      <c r="D181" t="s">
        <v>489</v>
      </c>
      <c r="E181">
        <v>0.661</v>
      </c>
      <c r="F181">
        <v>9.5383</v>
      </c>
      <c r="G181" t="s">
        <v>490</v>
      </c>
      <c r="H181">
        <v>1.79</v>
      </c>
      <c r="I181">
        <v>113.3214</v>
      </c>
      <c r="K181" s="2">
        <v>0.368055555555556</v>
      </c>
      <c r="L181" s="3">
        <f t="shared" si="7"/>
        <v>218.36805555555554</v>
      </c>
      <c r="M181">
        <f t="shared" si="8"/>
        <v>529.9055555555556</v>
      </c>
      <c r="N181">
        <f t="shared" si="9"/>
        <v>166.12139049991103</v>
      </c>
    </row>
    <row r="182" spans="1:14" ht="12.75">
      <c r="A182" t="s">
        <v>333</v>
      </c>
      <c r="B182" s="1">
        <v>36743</v>
      </c>
      <c r="C182" s="2">
        <v>0.3707523148148148</v>
      </c>
      <c r="D182" t="s">
        <v>489</v>
      </c>
      <c r="E182">
        <v>0.661</v>
      </c>
      <c r="F182">
        <v>9.5499</v>
      </c>
      <c r="G182" t="s">
        <v>490</v>
      </c>
      <c r="H182">
        <v>1.79</v>
      </c>
      <c r="I182">
        <v>110.1985</v>
      </c>
      <c r="K182" s="2">
        <v>0.370138888888889</v>
      </c>
      <c r="L182" s="3">
        <f t="shared" si="7"/>
        <v>218.3701388888889</v>
      </c>
      <c r="M182">
        <f t="shared" si="8"/>
        <v>530.55</v>
      </c>
      <c r="N182">
        <f t="shared" si="9"/>
        <v>161.5434335527486</v>
      </c>
    </row>
    <row r="183" spans="1:14" ht="12.75">
      <c r="A183" t="s">
        <v>334</v>
      </c>
      <c r="B183" s="1">
        <v>36743</v>
      </c>
      <c r="C183" s="2">
        <v>0.3728356481481481</v>
      </c>
      <c r="D183" t="s">
        <v>489</v>
      </c>
      <c r="E183">
        <v>0.665</v>
      </c>
      <c r="F183">
        <v>9.7675</v>
      </c>
      <c r="G183" t="s">
        <v>490</v>
      </c>
      <c r="H183">
        <v>1.793</v>
      </c>
      <c r="I183">
        <v>109.4459</v>
      </c>
      <c r="K183" s="2">
        <v>0.372222222222222</v>
      </c>
      <c r="L183" s="3">
        <f t="shared" si="7"/>
        <v>218.37222222222223</v>
      </c>
      <c r="M183">
        <f t="shared" si="8"/>
        <v>542.6388888888889</v>
      </c>
      <c r="N183">
        <f t="shared" si="9"/>
        <v>160.44017363458457</v>
      </c>
    </row>
    <row r="184" spans="1:14" ht="12.75">
      <c r="A184" t="s">
        <v>335</v>
      </c>
      <c r="B184" s="1">
        <v>36743</v>
      </c>
      <c r="C184" s="2">
        <v>0.3749189814814815</v>
      </c>
      <c r="D184" t="s">
        <v>489</v>
      </c>
      <c r="E184">
        <v>0.661</v>
      </c>
      <c r="F184">
        <v>10.1077</v>
      </c>
      <c r="G184" t="s">
        <v>490</v>
      </c>
      <c r="H184">
        <v>1.788</v>
      </c>
      <c r="I184">
        <v>111.3284</v>
      </c>
      <c r="K184" s="2">
        <v>0.374305555555556</v>
      </c>
      <c r="L184" s="3">
        <f t="shared" si="7"/>
        <v>218.37430555555557</v>
      </c>
      <c r="M184">
        <f t="shared" si="8"/>
        <v>561.5388888888888</v>
      </c>
      <c r="N184">
        <f t="shared" si="9"/>
        <v>163.1997893613236</v>
      </c>
    </row>
    <row r="185" spans="1:14" ht="12.75">
      <c r="A185" t="s">
        <v>336</v>
      </c>
      <c r="B185" s="1">
        <v>36743</v>
      </c>
      <c r="C185" s="2">
        <v>0.3770023148148148</v>
      </c>
      <c r="D185" t="s">
        <v>489</v>
      </c>
      <c r="E185">
        <v>0.663</v>
      </c>
      <c r="F185">
        <v>9.6241</v>
      </c>
      <c r="G185" t="s">
        <v>490</v>
      </c>
      <c r="H185">
        <v>1.79</v>
      </c>
      <c r="I185">
        <v>111.0103</v>
      </c>
      <c r="K185" s="2">
        <v>0.376388888888889</v>
      </c>
      <c r="L185" s="3">
        <f t="shared" si="7"/>
        <v>218.3763888888889</v>
      </c>
      <c r="M185">
        <f t="shared" si="8"/>
        <v>534.6722222222222</v>
      </c>
      <c r="N185">
        <f t="shared" si="9"/>
        <v>162.7334766055862</v>
      </c>
    </row>
    <row r="186" spans="1:14" ht="12.75">
      <c r="A186" t="s">
        <v>337</v>
      </c>
      <c r="B186" s="1">
        <v>36743</v>
      </c>
      <c r="C186" s="2">
        <v>0.3790972222222222</v>
      </c>
      <c r="D186" t="s">
        <v>489</v>
      </c>
      <c r="E186">
        <v>0.661</v>
      </c>
      <c r="F186">
        <v>9.3918</v>
      </c>
      <c r="G186" t="s">
        <v>490</v>
      </c>
      <c r="H186">
        <v>1.79</v>
      </c>
      <c r="I186">
        <v>111.1128</v>
      </c>
      <c r="K186" s="2">
        <v>0.378472222222222</v>
      </c>
      <c r="L186" s="3">
        <f t="shared" si="7"/>
        <v>218.37847222222223</v>
      </c>
      <c r="M186">
        <f t="shared" si="8"/>
        <v>521.7666666666667</v>
      </c>
      <c r="N186">
        <f t="shared" si="9"/>
        <v>162.88373456680304</v>
      </c>
    </row>
    <row r="187" spans="1:14" ht="12.75">
      <c r="A187" t="s">
        <v>338</v>
      </c>
      <c r="B187" s="1">
        <v>36743</v>
      </c>
      <c r="C187" s="2">
        <v>0.3811805555555556</v>
      </c>
      <c r="D187" t="s">
        <v>489</v>
      </c>
      <c r="E187">
        <v>0.661</v>
      </c>
      <c r="F187">
        <v>10.1669</v>
      </c>
      <c r="G187" t="s">
        <v>490</v>
      </c>
      <c r="H187">
        <v>1.79</v>
      </c>
      <c r="I187">
        <v>106.1358</v>
      </c>
      <c r="K187" s="2">
        <v>0.380555555555556</v>
      </c>
      <c r="L187" s="3">
        <f t="shared" si="7"/>
        <v>218.38055555555556</v>
      </c>
      <c r="M187">
        <f t="shared" si="8"/>
        <v>564.8277777777778</v>
      </c>
      <c r="N187">
        <f t="shared" si="9"/>
        <v>155.58779434264366</v>
      </c>
    </row>
    <row r="188" spans="1:14" ht="12.75">
      <c r="A188" t="s">
        <v>339</v>
      </c>
      <c r="B188" s="1">
        <v>36743</v>
      </c>
      <c r="C188" s="2">
        <v>0.3832638888888889</v>
      </c>
      <c r="D188" t="s">
        <v>489</v>
      </c>
      <c r="E188">
        <v>0.661</v>
      </c>
      <c r="F188">
        <v>9.3855</v>
      </c>
      <c r="G188" t="s">
        <v>490</v>
      </c>
      <c r="H188">
        <v>1.791</v>
      </c>
      <c r="I188">
        <v>110.43</v>
      </c>
      <c r="K188" s="2">
        <v>0.382638888888889</v>
      </c>
      <c r="L188" s="3">
        <f t="shared" si="7"/>
        <v>218.3826388888889</v>
      </c>
      <c r="M188">
        <f t="shared" si="8"/>
        <v>521.4166666666666</v>
      </c>
      <c r="N188">
        <f t="shared" si="9"/>
        <v>161.8827966553994</v>
      </c>
    </row>
    <row r="189" spans="1:14" ht="12.75">
      <c r="A189" t="s">
        <v>340</v>
      </c>
      <c r="B189" s="1">
        <v>36743</v>
      </c>
      <c r="C189" s="2">
        <v>0.38534722222222223</v>
      </c>
      <c r="D189" t="s">
        <v>489</v>
      </c>
      <c r="E189">
        <v>0.661</v>
      </c>
      <c r="F189">
        <v>9.5695</v>
      </c>
      <c r="G189" t="s">
        <v>490</v>
      </c>
      <c r="H189">
        <v>1.788</v>
      </c>
      <c r="I189">
        <v>110.4736</v>
      </c>
      <c r="K189" s="2">
        <v>0.384722222222222</v>
      </c>
      <c r="L189" s="3">
        <f t="shared" si="7"/>
        <v>218.38472222222222</v>
      </c>
      <c r="M189">
        <f t="shared" si="8"/>
        <v>531.6388888888889</v>
      </c>
      <c r="N189">
        <f t="shared" si="9"/>
        <v>161.9467112613414</v>
      </c>
    </row>
    <row r="190" spans="1:14" ht="12.75">
      <c r="A190" t="s">
        <v>341</v>
      </c>
      <c r="B190" s="1">
        <v>36743</v>
      </c>
      <c r="C190" s="2">
        <v>0.38743055555555556</v>
      </c>
      <c r="D190" t="s">
        <v>489</v>
      </c>
      <c r="E190">
        <v>0.661</v>
      </c>
      <c r="F190">
        <v>9.8377</v>
      </c>
      <c r="G190" t="s">
        <v>490</v>
      </c>
      <c r="H190">
        <v>1.788</v>
      </c>
      <c r="I190">
        <v>110.9836</v>
      </c>
      <c r="K190" s="2">
        <v>0.386805555555556</v>
      </c>
      <c r="L190" s="3">
        <f t="shared" si="7"/>
        <v>218.38680555555555</v>
      </c>
      <c r="M190">
        <f t="shared" si="8"/>
        <v>546.5388888888889</v>
      </c>
      <c r="N190">
        <f t="shared" si="9"/>
        <v>162.69433623910336</v>
      </c>
    </row>
    <row r="191" spans="1:14" ht="12.75">
      <c r="A191" t="s">
        <v>342</v>
      </c>
      <c r="B191" s="1">
        <v>36743</v>
      </c>
      <c r="C191" s="2">
        <v>0.3895138888888889</v>
      </c>
      <c r="D191" t="s">
        <v>489</v>
      </c>
      <c r="E191">
        <v>0.661</v>
      </c>
      <c r="F191">
        <v>9.9232</v>
      </c>
      <c r="G191" t="s">
        <v>490</v>
      </c>
      <c r="H191">
        <v>1.788</v>
      </c>
      <c r="I191">
        <v>105.343</v>
      </c>
      <c r="K191" s="2">
        <v>0.388888888888889</v>
      </c>
      <c r="L191" s="3">
        <f t="shared" si="7"/>
        <v>218.38888888888889</v>
      </c>
      <c r="M191">
        <f t="shared" si="8"/>
        <v>551.2888888888888</v>
      </c>
      <c r="N191">
        <f t="shared" si="9"/>
        <v>154.42560398505603</v>
      </c>
    </row>
    <row r="192" spans="1:14" ht="12.75">
      <c r="A192" t="s">
        <v>343</v>
      </c>
      <c r="B192" s="1">
        <v>36743</v>
      </c>
      <c r="C192" s="2">
        <v>0.39160879629629625</v>
      </c>
      <c r="D192" t="s">
        <v>489</v>
      </c>
      <c r="E192">
        <v>0.661</v>
      </c>
      <c r="F192">
        <v>10.243</v>
      </c>
      <c r="G192" t="s">
        <v>490</v>
      </c>
      <c r="H192">
        <v>1.788</v>
      </c>
      <c r="I192">
        <v>105.3925</v>
      </c>
      <c r="K192" s="2">
        <v>0.390972222222222</v>
      </c>
      <c r="L192" s="3">
        <f t="shared" si="7"/>
        <v>218.39097222222222</v>
      </c>
      <c r="M192">
        <f t="shared" si="8"/>
        <v>569.0555555555555</v>
      </c>
      <c r="N192">
        <f t="shared" si="9"/>
        <v>154.49816758583881</v>
      </c>
    </row>
    <row r="193" spans="1:14" ht="12.75">
      <c r="A193" t="s">
        <v>344</v>
      </c>
      <c r="B193" s="1">
        <v>36743</v>
      </c>
      <c r="C193" s="2">
        <v>0.39369212962962963</v>
      </c>
      <c r="D193" t="s">
        <v>489</v>
      </c>
      <c r="E193">
        <v>0.66</v>
      </c>
      <c r="F193">
        <v>9.4667</v>
      </c>
      <c r="G193" t="s">
        <v>490</v>
      </c>
      <c r="H193">
        <v>1.788</v>
      </c>
      <c r="I193">
        <v>101.7533</v>
      </c>
      <c r="K193" s="2">
        <v>0.393055555555556</v>
      </c>
      <c r="L193" s="3">
        <f t="shared" si="7"/>
        <v>218.39305555555555</v>
      </c>
      <c r="M193">
        <f t="shared" si="8"/>
        <v>525.9277777777777</v>
      </c>
      <c r="N193">
        <f t="shared" si="9"/>
        <v>149.16335029354207</v>
      </c>
    </row>
    <row r="194" spans="1:14" ht="12.75">
      <c r="A194" t="s">
        <v>345</v>
      </c>
      <c r="B194" s="1">
        <v>36743</v>
      </c>
      <c r="C194" s="2">
        <v>0.395775462962963</v>
      </c>
      <c r="D194" t="s">
        <v>489</v>
      </c>
      <c r="E194">
        <v>0.661</v>
      </c>
      <c r="F194">
        <v>9.5115</v>
      </c>
      <c r="G194" t="s">
        <v>490</v>
      </c>
      <c r="H194">
        <v>1.788</v>
      </c>
      <c r="I194">
        <v>103.9968</v>
      </c>
      <c r="K194" s="2">
        <v>0.395138888888889</v>
      </c>
      <c r="L194" s="3">
        <f t="shared" si="7"/>
        <v>218.39513888888888</v>
      </c>
      <c r="M194">
        <f t="shared" si="8"/>
        <v>528.4166666666666</v>
      </c>
      <c r="N194">
        <f t="shared" si="9"/>
        <v>152.45216723003023</v>
      </c>
    </row>
    <row r="195" spans="1:14" ht="12.75">
      <c r="A195" t="s">
        <v>346</v>
      </c>
      <c r="B195" s="1">
        <v>36743</v>
      </c>
      <c r="C195" s="2">
        <v>0.3978587962962963</v>
      </c>
      <c r="D195" t="s">
        <v>489</v>
      </c>
      <c r="E195">
        <v>0.661</v>
      </c>
      <c r="F195">
        <v>9.9892</v>
      </c>
      <c r="G195" t="s">
        <v>490</v>
      </c>
      <c r="H195">
        <v>1.788</v>
      </c>
      <c r="I195">
        <v>101.1628</v>
      </c>
      <c r="K195" s="2">
        <v>0.397222222222222</v>
      </c>
      <c r="L195" s="3">
        <f t="shared" si="7"/>
        <v>218.3972222222222</v>
      </c>
      <c r="M195">
        <f t="shared" si="8"/>
        <v>554.9555555555556</v>
      </c>
      <c r="N195">
        <f t="shared" si="9"/>
        <v>148.29771784380003</v>
      </c>
    </row>
    <row r="196" spans="1:14" ht="12.75">
      <c r="A196" t="s">
        <v>347</v>
      </c>
      <c r="B196" s="1">
        <v>36743</v>
      </c>
      <c r="C196" s="2">
        <v>0.39994212962962966</v>
      </c>
      <c r="D196" t="s">
        <v>489</v>
      </c>
      <c r="E196">
        <v>0.66</v>
      </c>
      <c r="F196">
        <v>9.8257</v>
      </c>
      <c r="G196" t="s">
        <v>490</v>
      </c>
      <c r="H196">
        <v>1.786</v>
      </c>
      <c r="I196">
        <v>104.4689</v>
      </c>
      <c r="K196" s="2">
        <v>0.399305555555556</v>
      </c>
      <c r="L196" s="3">
        <f t="shared" si="7"/>
        <v>218.39930555555554</v>
      </c>
      <c r="M196">
        <f t="shared" si="8"/>
        <v>545.8722222222221</v>
      </c>
      <c r="N196">
        <f t="shared" si="9"/>
        <v>153.1442334104252</v>
      </c>
    </row>
    <row r="197" spans="1:14" ht="12.75">
      <c r="A197" t="s">
        <v>348</v>
      </c>
      <c r="B197" s="1">
        <v>36743</v>
      </c>
      <c r="C197" s="2">
        <v>0.40202546296296293</v>
      </c>
      <c r="D197" t="s">
        <v>489</v>
      </c>
      <c r="E197">
        <v>0.661</v>
      </c>
      <c r="F197">
        <v>9.5961</v>
      </c>
      <c r="G197" t="s">
        <v>490</v>
      </c>
      <c r="H197">
        <v>1.788</v>
      </c>
      <c r="I197">
        <v>101.4966</v>
      </c>
      <c r="K197" s="2">
        <v>0.401388888888889</v>
      </c>
      <c r="L197" s="3">
        <f t="shared" si="7"/>
        <v>218.4013888888889</v>
      </c>
      <c r="M197">
        <f t="shared" si="8"/>
        <v>533.1166666666667</v>
      </c>
      <c r="N197">
        <f t="shared" si="9"/>
        <v>148.78704572140188</v>
      </c>
    </row>
    <row r="198" spans="1:14" ht="12.75">
      <c r="A198" t="s">
        <v>349</v>
      </c>
      <c r="B198" s="1">
        <v>36743</v>
      </c>
      <c r="C198" s="2">
        <v>0.4041087962962963</v>
      </c>
      <c r="D198" t="s">
        <v>489</v>
      </c>
      <c r="E198">
        <v>0.661</v>
      </c>
      <c r="F198">
        <v>9.9298</v>
      </c>
      <c r="G198" t="s">
        <v>490</v>
      </c>
      <c r="H198">
        <v>1.79</v>
      </c>
      <c r="I198">
        <v>105.0744</v>
      </c>
      <c r="K198" s="2">
        <v>0.403472222222222</v>
      </c>
      <c r="L198" s="3">
        <f aca="true" t="shared" si="10" ref="L198:L261">B198-DATE(1999,12,31)+K198</f>
        <v>218.40347222222223</v>
      </c>
      <c r="M198">
        <f t="shared" si="8"/>
        <v>551.6555555555556</v>
      </c>
      <c r="N198">
        <f t="shared" si="9"/>
        <v>154.0318548301014</v>
      </c>
    </row>
    <row r="199" spans="1:14" ht="12.75">
      <c r="A199" t="s">
        <v>350</v>
      </c>
      <c r="B199" s="1">
        <v>36743</v>
      </c>
      <c r="C199" s="2">
        <v>0.40619212962962964</v>
      </c>
      <c r="D199" t="s">
        <v>489</v>
      </c>
      <c r="E199">
        <v>0.663</v>
      </c>
      <c r="F199">
        <v>10.3307</v>
      </c>
      <c r="G199" t="s">
        <v>490</v>
      </c>
      <c r="H199">
        <v>1.791</v>
      </c>
      <c r="I199">
        <v>98.9836</v>
      </c>
      <c r="K199" s="2">
        <v>0.405555555555556</v>
      </c>
      <c r="L199" s="3">
        <f t="shared" si="10"/>
        <v>218.40555555555557</v>
      </c>
      <c r="M199">
        <f aca="true" t="shared" si="11" ref="M199:M262">500*F199/$O$7</f>
        <v>573.9277777777778</v>
      </c>
      <c r="N199">
        <f t="shared" si="9"/>
        <v>145.10316029176303</v>
      </c>
    </row>
    <row r="200" spans="1:14" ht="12.75">
      <c r="A200" t="s">
        <v>351</v>
      </c>
      <c r="B200" s="1">
        <v>36743</v>
      </c>
      <c r="C200" s="2">
        <v>0.40828703703703706</v>
      </c>
      <c r="D200" t="s">
        <v>489</v>
      </c>
      <c r="E200">
        <v>0.661</v>
      </c>
      <c r="F200">
        <v>9.2304</v>
      </c>
      <c r="G200" t="s">
        <v>490</v>
      </c>
      <c r="H200">
        <v>1.791</v>
      </c>
      <c r="I200">
        <v>99.6651</v>
      </c>
      <c r="K200" s="2">
        <v>0.407638888888889</v>
      </c>
      <c r="L200" s="3">
        <f t="shared" si="10"/>
        <v>218.4076388888889</v>
      </c>
      <c r="M200">
        <f t="shared" si="11"/>
        <v>512.8</v>
      </c>
      <c r="N200">
        <f t="shared" si="9"/>
        <v>146.10219249243906</v>
      </c>
    </row>
    <row r="201" spans="1:14" ht="12.75">
      <c r="A201" t="s">
        <v>352</v>
      </c>
      <c r="B201" s="1">
        <v>36743</v>
      </c>
      <c r="C201" s="2">
        <v>0.41037037037037033</v>
      </c>
      <c r="D201" t="s">
        <v>489</v>
      </c>
      <c r="E201">
        <v>0.661</v>
      </c>
      <c r="F201">
        <v>9.5854</v>
      </c>
      <c r="G201" t="s">
        <v>490</v>
      </c>
      <c r="H201">
        <v>1.788</v>
      </c>
      <c r="I201">
        <v>102.897</v>
      </c>
      <c r="K201" s="2">
        <v>0.409722222222222</v>
      </c>
      <c r="L201" s="3">
        <f t="shared" si="10"/>
        <v>218.40972222222223</v>
      </c>
      <c r="M201">
        <f t="shared" si="11"/>
        <v>532.5222222222222</v>
      </c>
      <c r="N201">
        <f t="shared" si="9"/>
        <v>150.8399359544565</v>
      </c>
    </row>
    <row r="202" spans="1:14" ht="12.75">
      <c r="A202" t="s">
        <v>353</v>
      </c>
      <c r="B202" s="1">
        <v>36743</v>
      </c>
      <c r="C202" s="2">
        <v>0.4124537037037037</v>
      </c>
      <c r="D202" t="s">
        <v>489</v>
      </c>
      <c r="E202">
        <v>0.66</v>
      </c>
      <c r="F202">
        <v>9.5205</v>
      </c>
      <c r="G202" t="s">
        <v>490</v>
      </c>
      <c r="H202">
        <v>1.786</v>
      </c>
      <c r="I202">
        <v>101.2807</v>
      </c>
      <c r="K202" s="2">
        <v>0.411805555555556</v>
      </c>
      <c r="L202" s="3">
        <f t="shared" si="10"/>
        <v>218.41180555555556</v>
      </c>
      <c r="M202">
        <f t="shared" si="11"/>
        <v>528.9166666666666</v>
      </c>
      <c r="N202">
        <f t="shared" si="9"/>
        <v>148.47055114748264</v>
      </c>
    </row>
    <row r="203" spans="1:14" ht="12.75">
      <c r="A203" t="s">
        <v>354</v>
      </c>
      <c r="B203" s="1">
        <v>36743</v>
      </c>
      <c r="C203" s="2">
        <v>0.414537037037037</v>
      </c>
      <c r="D203" t="s">
        <v>489</v>
      </c>
      <c r="E203">
        <v>0.661</v>
      </c>
      <c r="F203">
        <v>9.5192</v>
      </c>
      <c r="G203" t="s">
        <v>490</v>
      </c>
      <c r="H203">
        <v>1.788</v>
      </c>
      <c r="I203">
        <v>100.3017</v>
      </c>
      <c r="K203" s="2">
        <v>0.413888888888889</v>
      </c>
      <c r="L203" s="3">
        <f t="shared" si="10"/>
        <v>218.4138888888889</v>
      </c>
      <c r="M203">
        <f t="shared" si="11"/>
        <v>528.8444444444444</v>
      </c>
      <c r="N203">
        <f t="shared" si="9"/>
        <v>147.03540437644546</v>
      </c>
    </row>
    <row r="204" spans="1:14" ht="12.75">
      <c r="A204" t="s">
        <v>355</v>
      </c>
      <c r="B204" s="1">
        <v>36743</v>
      </c>
      <c r="C204" s="2">
        <v>0.41662037037037036</v>
      </c>
      <c r="D204" t="s">
        <v>489</v>
      </c>
      <c r="E204">
        <v>0.661</v>
      </c>
      <c r="F204">
        <v>10.2493</v>
      </c>
      <c r="G204" t="s">
        <v>490</v>
      </c>
      <c r="H204">
        <v>1.788</v>
      </c>
      <c r="I204">
        <v>100.6863</v>
      </c>
      <c r="K204" s="2">
        <v>0.415972222222222</v>
      </c>
      <c r="L204" s="3">
        <f t="shared" si="10"/>
        <v>218.41597222222222</v>
      </c>
      <c r="M204">
        <f t="shared" si="11"/>
        <v>569.4055555555556</v>
      </c>
      <c r="N204">
        <f t="shared" si="9"/>
        <v>147.59920156555773</v>
      </c>
    </row>
    <row r="205" spans="1:16" ht="12.75">
      <c r="A205" t="s">
        <v>356</v>
      </c>
      <c r="B205" s="1">
        <v>36743</v>
      </c>
      <c r="C205" s="2">
        <v>0.41870370370370374</v>
      </c>
      <c r="D205" t="s">
        <v>489</v>
      </c>
      <c r="E205" t="s">
        <v>497</v>
      </c>
      <c r="F205" t="s">
        <v>497</v>
      </c>
      <c r="G205" t="s">
        <v>490</v>
      </c>
      <c r="H205">
        <v>1.788</v>
      </c>
      <c r="I205">
        <v>69.7904</v>
      </c>
      <c r="K205" s="2">
        <v>0.418055555555556</v>
      </c>
      <c r="L205" s="3">
        <f t="shared" si="10"/>
        <v>218.41805555555555</v>
      </c>
      <c r="M205" t="s">
        <v>497</v>
      </c>
      <c r="N205" t="s">
        <v>497</v>
      </c>
      <c r="P205" t="s">
        <v>498</v>
      </c>
    </row>
    <row r="206" spans="1:14" ht="12.75">
      <c r="A206" t="s">
        <v>357</v>
      </c>
      <c r="B206" s="1">
        <v>36743</v>
      </c>
      <c r="C206" s="2">
        <v>0.420787037037037</v>
      </c>
      <c r="D206" t="s">
        <v>489</v>
      </c>
      <c r="E206" t="s">
        <v>497</v>
      </c>
      <c r="F206" t="s">
        <v>497</v>
      </c>
      <c r="G206" t="s">
        <v>490</v>
      </c>
      <c r="H206">
        <v>1.788</v>
      </c>
      <c r="I206">
        <v>69.5572</v>
      </c>
      <c r="K206" s="2">
        <v>0.420138888888889</v>
      </c>
      <c r="L206" s="3">
        <f t="shared" si="10"/>
        <v>218.42013888888889</v>
      </c>
      <c r="M206" t="s">
        <v>497</v>
      </c>
      <c r="N206" t="s">
        <v>497</v>
      </c>
    </row>
    <row r="207" spans="1:16" ht="12.75">
      <c r="A207" t="s">
        <v>358</v>
      </c>
      <c r="B207" s="1">
        <v>36743</v>
      </c>
      <c r="C207" s="2">
        <v>0.4228703703703704</v>
      </c>
      <c r="D207" t="s">
        <v>489</v>
      </c>
      <c r="E207" t="s">
        <v>497</v>
      </c>
      <c r="F207" t="s">
        <v>497</v>
      </c>
      <c r="G207" t="s">
        <v>490</v>
      </c>
      <c r="H207">
        <v>1.788</v>
      </c>
      <c r="I207">
        <v>69.8216</v>
      </c>
      <c r="K207" s="2">
        <v>0.422222222222222</v>
      </c>
      <c r="L207" s="3">
        <f t="shared" si="10"/>
        <v>218.42222222222222</v>
      </c>
      <c r="M207" t="s">
        <v>497</v>
      </c>
      <c r="N207" t="s">
        <v>497</v>
      </c>
      <c r="P207">
        <f>AVERAGE(I206:I208)</f>
        <v>69.39713333333334</v>
      </c>
    </row>
    <row r="208" spans="1:16" ht="12.75">
      <c r="A208" t="s">
        <v>359</v>
      </c>
      <c r="B208" s="1">
        <v>36743</v>
      </c>
      <c r="C208" s="2">
        <v>0.42496527777777776</v>
      </c>
      <c r="D208" t="s">
        <v>489</v>
      </c>
      <c r="E208" t="s">
        <v>497</v>
      </c>
      <c r="F208" t="s">
        <v>497</v>
      </c>
      <c r="G208" t="s">
        <v>490</v>
      </c>
      <c r="H208">
        <v>1.788</v>
      </c>
      <c r="I208">
        <v>68.8126</v>
      </c>
      <c r="K208" s="2">
        <v>0.424305555555556</v>
      </c>
      <c r="L208" s="3">
        <f t="shared" si="10"/>
        <v>218.42430555555555</v>
      </c>
      <c r="M208" t="s">
        <v>497</v>
      </c>
      <c r="N208" t="s">
        <v>497</v>
      </c>
      <c r="P208">
        <f>STDEV(I206:I208)</f>
        <v>0.5231981014220739</v>
      </c>
    </row>
    <row r="209" spans="1:14" ht="12.75">
      <c r="A209" t="s">
        <v>360</v>
      </c>
      <c r="B209" s="1">
        <v>36743</v>
      </c>
      <c r="C209" s="2">
        <v>0.42704861111111114</v>
      </c>
      <c r="D209" t="s">
        <v>489</v>
      </c>
      <c r="E209">
        <v>0.661</v>
      </c>
      <c r="F209">
        <v>9.4501</v>
      </c>
      <c r="G209" t="s">
        <v>490</v>
      </c>
      <c r="H209">
        <v>1.788</v>
      </c>
      <c r="I209">
        <v>108.0276</v>
      </c>
      <c r="K209" s="2">
        <v>0.426388888888889</v>
      </c>
      <c r="L209" s="3">
        <f t="shared" si="10"/>
        <v>218.42638888888888</v>
      </c>
      <c r="M209">
        <f t="shared" si="11"/>
        <v>525.0055555555556</v>
      </c>
      <c r="N209">
        <f aca="true" t="shared" si="12" ref="N209:N272">$O$4/AVERAGE($P$207,$P$367)*I209</f>
        <v>162.38015179725667</v>
      </c>
    </row>
    <row r="210" spans="1:14" ht="12.75">
      <c r="A210" t="s">
        <v>361</v>
      </c>
      <c r="B210" s="1">
        <v>36743</v>
      </c>
      <c r="C210" s="2">
        <v>0.4291319444444444</v>
      </c>
      <c r="D210" t="s">
        <v>489</v>
      </c>
      <c r="E210">
        <v>0.665</v>
      </c>
      <c r="F210">
        <v>9.7889</v>
      </c>
      <c r="G210" t="s">
        <v>490</v>
      </c>
      <c r="H210">
        <v>1.791</v>
      </c>
      <c r="I210">
        <v>106.799</v>
      </c>
      <c r="K210" s="2">
        <v>0.428472222222222</v>
      </c>
      <c r="L210" s="3">
        <f t="shared" si="10"/>
        <v>218.4284722222222</v>
      </c>
      <c r="M210">
        <f t="shared" si="11"/>
        <v>543.8277777777778</v>
      </c>
      <c r="N210">
        <f t="shared" si="12"/>
        <v>160.53339916646502</v>
      </c>
    </row>
    <row r="211" spans="1:14" ht="12.75">
      <c r="A211" t="s">
        <v>362</v>
      </c>
      <c r="B211" s="1">
        <v>36743</v>
      </c>
      <c r="C211" s="2">
        <v>0.4312152777777778</v>
      </c>
      <c r="D211" t="s">
        <v>489</v>
      </c>
      <c r="E211">
        <v>0.66</v>
      </c>
      <c r="F211">
        <v>9.5631</v>
      </c>
      <c r="G211" t="s">
        <v>490</v>
      </c>
      <c r="H211">
        <v>1.788</v>
      </c>
      <c r="I211">
        <v>103.3049</v>
      </c>
      <c r="K211" s="2">
        <v>0.430555555555556</v>
      </c>
      <c r="L211" s="3">
        <f t="shared" si="10"/>
        <v>218.43055555555554</v>
      </c>
      <c r="M211">
        <f t="shared" si="11"/>
        <v>531.2833333333333</v>
      </c>
      <c r="N211">
        <f t="shared" si="12"/>
        <v>155.28129240490782</v>
      </c>
    </row>
    <row r="212" spans="1:14" ht="12.75">
      <c r="A212" t="s">
        <v>363</v>
      </c>
      <c r="B212" s="1">
        <v>36743</v>
      </c>
      <c r="C212" s="2">
        <v>0.43329861111111106</v>
      </c>
      <c r="D212" t="s">
        <v>489</v>
      </c>
      <c r="E212">
        <v>0.661</v>
      </c>
      <c r="F212">
        <v>9.0499</v>
      </c>
      <c r="G212" t="s">
        <v>490</v>
      </c>
      <c r="H212">
        <v>1.788</v>
      </c>
      <c r="I212">
        <v>103.2406</v>
      </c>
      <c r="K212" s="2">
        <v>0.432638888888889</v>
      </c>
      <c r="L212" s="3">
        <f t="shared" si="10"/>
        <v>218.4326388888889</v>
      </c>
      <c r="M212">
        <f t="shared" si="11"/>
        <v>502.7722222222222</v>
      </c>
      <c r="N212">
        <f t="shared" si="12"/>
        <v>155.1846407736528</v>
      </c>
    </row>
    <row r="213" spans="1:14" ht="12.75">
      <c r="A213" t="s">
        <v>364</v>
      </c>
      <c r="B213" s="1">
        <v>36743</v>
      </c>
      <c r="C213" s="2">
        <v>0.43538194444444445</v>
      </c>
      <c r="D213" t="s">
        <v>489</v>
      </c>
      <c r="E213">
        <v>0.661</v>
      </c>
      <c r="F213">
        <v>9.4497</v>
      </c>
      <c r="G213" t="s">
        <v>490</v>
      </c>
      <c r="H213">
        <v>1.786</v>
      </c>
      <c r="I213">
        <v>101.2255</v>
      </c>
      <c r="K213" s="2">
        <v>0.434722222222222</v>
      </c>
      <c r="L213" s="3">
        <f t="shared" si="10"/>
        <v>218.43472222222223</v>
      </c>
      <c r="M213">
        <f t="shared" si="11"/>
        <v>524.9833333333333</v>
      </c>
      <c r="N213">
        <f t="shared" si="12"/>
        <v>152.15567184453977</v>
      </c>
    </row>
    <row r="214" spans="1:14" ht="12.75">
      <c r="A214" t="s">
        <v>365</v>
      </c>
      <c r="B214" s="1">
        <v>36743</v>
      </c>
      <c r="C214" s="2">
        <v>0.43747685185185187</v>
      </c>
      <c r="D214" t="s">
        <v>489</v>
      </c>
      <c r="E214">
        <v>0.661</v>
      </c>
      <c r="F214">
        <v>9.8683</v>
      </c>
      <c r="G214" t="s">
        <v>490</v>
      </c>
      <c r="H214">
        <v>1.786</v>
      </c>
      <c r="I214">
        <v>99.4119</v>
      </c>
      <c r="K214" s="2">
        <v>0.436805555555556</v>
      </c>
      <c r="L214" s="3">
        <f t="shared" si="10"/>
        <v>218.43680555555557</v>
      </c>
      <c r="M214">
        <f t="shared" si="11"/>
        <v>548.2388888888888</v>
      </c>
      <c r="N214">
        <f t="shared" si="12"/>
        <v>149.42958477698014</v>
      </c>
    </row>
    <row r="215" spans="1:14" ht="12.75">
      <c r="A215" t="s">
        <v>366</v>
      </c>
      <c r="B215" s="1">
        <v>36743</v>
      </c>
      <c r="C215" s="2">
        <v>0.4395601851851852</v>
      </c>
      <c r="D215" t="s">
        <v>489</v>
      </c>
      <c r="E215">
        <v>0.66</v>
      </c>
      <c r="F215">
        <v>10.3933</v>
      </c>
      <c r="G215" t="s">
        <v>490</v>
      </c>
      <c r="H215">
        <v>1.786</v>
      </c>
      <c r="I215">
        <v>95.8344</v>
      </c>
      <c r="K215" s="2">
        <v>0.438888888888889</v>
      </c>
      <c r="L215" s="3">
        <f t="shared" si="10"/>
        <v>218.4388888888889</v>
      </c>
      <c r="M215">
        <f t="shared" si="11"/>
        <v>577.4055555555556</v>
      </c>
      <c r="N215">
        <f t="shared" si="12"/>
        <v>144.05211649059143</v>
      </c>
    </row>
    <row r="216" spans="1:14" ht="12.75">
      <c r="A216" t="s">
        <v>367</v>
      </c>
      <c r="B216" s="1">
        <v>36743</v>
      </c>
      <c r="C216" s="2">
        <v>0.4416435185185185</v>
      </c>
      <c r="D216" t="s">
        <v>489</v>
      </c>
      <c r="E216">
        <v>0.66</v>
      </c>
      <c r="F216">
        <v>9.7141</v>
      </c>
      <c r="G216" t="s">
        <v>490</v>
      </c>
      <c r="H216">
        <v>1.788</v>
      </c>
      <c r="I216">
        <v>95.6322</v>
      </c>
      <c r="K216" s="2">
        <v>0.440972222222222</v>
      </c>
      <c r="L216" s="3">
        <f t="shared" si="10"/>
        <v>218.44097222222223</v>
      </c>
      <c r="M216">
        <f t="shared" si="11"/>
        <v>539.6722222222222</v>
      </c>
      <c r="N216">
        <f t="shared" si="12"/>
        <v>143.74818243398548</v>
      </c>
    </row>
    <row r="217" spans="1:14" ht="12.75">
      <c r="A217" t="s">
        <v>368</v>
      </c>
      <c r="B217" s="1">
        <v>36743</v>
      </c>
      <c r="C217" s="2">
        <v>0.44372685185185184</v>
      </c>
      <c r="D217" t="s">
        <v>489</v>
      </c>
      <c r="E217">
        <v>0.66</v>
      </c>
      <c r="F217">
        <v>9.2511</v>
      </c>
      <c r="G217" t="s">
        <v>490</v>
      </c>
      <c r="H217">
        <v>1.786</v>
      </c>
      <c r="I217">
        <v>94.3632</v>
      </c>
      <c r="K217" s="2">
        <v>0.443055555555556</v>
      </c>
      <c r="L217" s="3">
        <f t="shared" si="10"/>
        <v>218.44305555555556</v>
      </c>
      <c r="M217">
        <f t="shared" si="11"/>
        <v>513.9499999999999</v>
      </c>
      <c r="N217">
        <f t="shared" si="12"/>
        <v>141.8407031173042</v>
      </c>
    </row>
    <row r="218" spans="1:14" ht="12.75">
      <c r="A218" t="s">
        <v>369</v>
      </c>
      <c r="B218" s="1">
        <v>36743</v>
      </c>
      <c r="C218" s="2">
        <v>0.44581018518518517</v>
      </c>
      <c r="D218" t="s">
        <v>489</v>
      </c>
      <c r="E218">
        <v>0.661</v>
      </c>
      <c r="F218">
        <v>9.6732</v>
      </c>
      <c r="G218" t="s">
        <v>490</v>
      </c>
      <c r="H218">
        <v>1.788</v>
      </c>
      <c r="I218">
        <v>90.31</v>
      </c>
      <c r="K218" s="2">
        <v>0.445138888888889</v>
      </c>
      <c r="L218" s="3">
        <f t="shared" si="10"/>
        <v>218.4451388888889</v>
      </c>
      <c r="M218">
        <f t="shared" si="11"/>
        <v>537.4</v>
      </c>
      <c r="N218">
        <f t="shared" si="12"/>
        <v>135.74819313592312</v>
      </c>
    </row>
    <row r="219" spans="1:14" ht="12.75">
      <c r="A219" t="s">
        <v>370</v>
      </c>
      <c r="B219" s="1">
        <v>36743</v>
      </c>
      <c r="C219" s="2">
        <v>0.4478935185185185</v>
      </c>
      <c r="D219" t="s">
        <v>489</v>
      </c>
      <c r="E219">
        <v>0.66</v>
      </c>
      <c r="F219">
        <v>9.5189</v>
      </c>
      <c r="G219" t="s">
        <v>490</v>
      </c>
      <c r="H219">
        <v>1.785</v>
      </c>
      <c r="I219">
        <v>94.0042</v>
      </c>
      <c r="K219" s="2">
        <v>0.447222222222222</v>
      </c>
      <c r="L219" s="3">
        <f t="shared" si="10"/>
        <v>218.44722222222222</v>
      </c>
      <c r="M219">
        <f t="shared" si="11"/>
        <v>528.8277777777778</v>
      </c>
      <c r="N219">
        <f t="shared" si="12"/>
        <v>141.30107736892862</v>
      </c>
    </row>
    <row r="220" spans="1:14" ht="12.75">
      <c r="A220" t="s">
        <v>371</v>
      </c>
      <c r="B220" s="1">
        <v>36743</v>
      </c>
      <c r="C220" s="2">
        <v>0.4499768518518519</v>
      </c>
      <c r="D220" t="s">
        <v>489</v>
      </c>
      <c r="E220">
        <v>0.66</v>
      </c>
      <c r="F220">
        <v>9.3725</v>
      </c>
      <c r="G220" t="s">
        <v>490</v>
      </c>
      <c r="H220">
        <v>1.786</v>
      </c>
      <c r="I220">
        <v>91.2111</v>
      </c>
      <c r="K220" s="2">
        <v>0.449305555555556</v>
      </c>
      <c r="L220" s="3">
        <f t="shared" si="10"/>
        <v>218.44930555555555</v>
      </c>
      <c r="M220">
        <f t="shared" si="11"/>
        <v>520.6944444444445</v>
      </c>
      <c r="N220">
        <f t="shared" si="12"/>
        <v>137.10266879570366</v>
      </c>
    </row>
    <row r="221" spans="1:14" ht="12.75">
      <c r="A221" t="s">
        <v>372</v>
      </c>
      <c r="B221" s="1">
        <v>36743</v>
      </c>
      <c r="C221" s="2">
        <v>0.4520717592592593</v>
      </c>
      <c r="D221" t="s">
        <v>489</v>
      </c>
      <c r="E221">
        <v>0.66</v>
      </c>
      <c r="F221">
        <v>9.8949</v>
      </c>
      <c r="G221" t="s">
        <v>490</v>
      </c>
      <c r="H221">
        <v>1.785</v>
      </c>
      <c r="I221">
        <v>89.4038</v>
      </c>
      <c r="K221" s="2">
        <v>0.451388888888889</v>
      </c>
      <c r="L221" s="3">
        <f t="shared" si="10"/>
        <v>218.45138888888889</v>
      </c>
      <c r="M221">
        <f t="shared" si="11"/>
        <v>549.7166666666667</v>
      </c>
      <c r="N221">
        <f t="shared" si="12"/>
        <v>134.38605148361694</v>
      </c>
    </row>
    <row r="222" spans="1:14" ht="12.75">
      <c r="A222" t="s">
        <v>373</v>
      </c>
      <c r="B222" s="1">
        <v>36743</v>
      </c>
      <c r="C222" s="2">
        <v>0.45415509259259257</v>
      </c>
      <c r="D222" t="s">
        <v>489</v>
      </c>
      <c r="E222">
        <v>0.66</v>
      </c>
      <c r="F222">
        <v>10.1184</v>
      </c>
      <c r="G222" t="s">
        <v>490</v>
      </c>
      <c r="H222">
        <v>1.788</v>
      </c>
      <c r="I222">
        <v>92.0086</v>
      </c>
      <c r="K222" s="2">
        <v>0.453472222222222</v>
      </c>
      <c r="L222" s="3">
        <f t="shared" si="10"/>
        <v>218.45347222222222</v>
      </c>
      <c r="M222">
        <f t="shared" si="11"/>
        <v>562.1333333333333</v>
      </c>
      <c r="N222">
        <f t="shared" si="12"/>
        <v>138.30141958770787</v>
      </c>
    </row>
    <row r="223" spans="1:14" ht="12.75">
      <c r="A223" t="s">
        <v>374</v>
      </c>
      <c r="B223" s="1">
        <v>36743</v>
      </c>
      <c r="C223" s="2">
        <v>0.45623842592592595</v>
      </c>
      <c r="D223" t="s">
        <v>489</v>
      </c>
      <c r="E223">
        <v>0.661</v>
      </c>
      <c r="F223">
        <v>9.7834</v>
      </c>
      <c r="G223" t="s">
        <v>490</v>
      </c>
      <c r="H223">
        <v>1.786</v>
      </c>
      <c r="I223">
        <v>84.9938</v>
      </c>
      <c r="K223" s="2">
        <v>0.455555555555556</v>
      </c>
      <c r="L223" s="3">
        <f t="shared" si="10"/>
        <v>218.45555555555555</v>
      </c>
      <c r="M223">
        <f t="shared" si="11"/>
        <v>543.5222222222222</v>
      </c>
      <c r="N223">
        <f t="shared" si="12"/>
        <v>127.75722265259685</v>
      </c>
    </row>
    <row r="224" spans="1:14" ht="12.75">
      <c r="A224" t="s">
        <v>375</v>
      </c>
      <c r="B224" s="1">
        <v>36743</v>
      </c>
      <c r="C224" s="2">
        <v>0.4583217592592593</v>
      </c>
      <c r="D224" t="s">
        <v>489</v>
      </c>
      <c r="E224">
        <v>0.661</v>
      </c>
      <c r="F224">
        <v>10.0324</v>
      </c>
      <c r="G224" t="s">
        <v>490</v>
      </c>
      <c r="H224">
        <v>1.786</v>
      </c>
      <c r="I224">
        <v>92.0927</v>
      </c>
      <c r="K224" s="2">
        <v>0.457638888888889</v>
      </c>
      <c r="L224" s="3">
        <f t="shared" si="10"/>
        <v>218.45763888888888</v>
      </c>
      <c r="M224">
        <f t="shared" si="11"/>
        <v>557.3555555555556</v>
      </c>
      <c r="N224">
        <f t="shared" si="12"/>
        <v>138.42783330759192</v>
      </c>
    </row>
    <row r="225" spans="1:14" ht="12.75">
      <c r="A225" t="s">
        <v>376</v>
      </c>
      <c r="B225" s="1">
        <v>36743</v>
      </c>
      <c r="C225" s="2">
        <v>0.4604050925925926</v>
      </c>
      <c r="D225" t="s">
        <v>489</v>
      </c>
      <c r="E225">
        <v>0.66</v>
      </c>
      <c r="F225">
        <v>9.8523</v>
      </c>
      <c r="G225" t="s">
        <v>490</v>
      </c>
      <c r="H225">
        <v>1.785</v>
      </c>
      <c r="I225">
        <v>94.8903</v>
      </c>
      <c r="K225" s="2">
        <v>0.459722222222222</v>
      </c>
      <c r="L225" s="3">
        <f t="shared" si="10"/>
        <v>218.4597222222222</v>
      </c>
      <c r="M225">
        <f t="shared" si="11"/>
        <v>547.3499999999999</v>
      </c>
      <c r="N225">
        <f t="shared" si="12"/>
        <v>142.63300599186897</v>
      </c>
    </row>
    <row r="226" spans="1:14" ht="12.75">
      <c r="A226" t="s">
        <v>377</v>
      </c>
      <c r="B226" s="1">
        <v>36743</v>
      </c>
      <c r="C226" s="2">
        <v>0.46248842592592593</v>
      </c>
      <c r="D226" t="s">
        <v>489</v>
      </c>
      <c r="E226">
        <v>0.661</v>
      </c>
      <c r="F226">
        <v>9.8861</v>
      </c>
      <c r="G226" t="s">
        <v>490</v>
      </c>
      <c r="H226">
        <v>1.786</v>
      </c>
      <c r="I226">
        <v>102.6829</v>
      </c>
      <c r="K226" s="2">
        <v>0.461805555555556</v>
      </c>
      <c r="L226" s="3">
        <f t="shared" si="10"/>
        <v>218.46180555555554</v>
      </c>
      <c r="M226">
        <f t="shared" si="11"/>
        <v>549.2277777777778</v>
      </c>
      <c r="N226">
        <f t="shared" si="12"/>
        <v>154.34634194393402</v>
      </c>
    </row>
    <row r="227" spans="1:14" ht="12.75">
      <c r="A227" t="s">
        <v>378</v>
      </c>
      <c r="B227" s="1">
        <v>36743</v>
      </c>
      <c r="C227" s="2">
        <v>0.46458333333333335</v>
      </c>
      <c r="D227" t="s">
        <v>489</v>
      </c>
      <c r="E227">
        <v>0.66</v>
      </c>
      <c r="F227">
        <v>9.2479</v>
      </c>
      <c r="G227" t="s">
        <v>490</v>
      </c>
      <c r="H227">
        <v>1.785</v>
      </c>
      <c r="I227">
        <v>103.6915</v>
      </c>
      <c r="K227" s="2">
        <v>0.463888888888889</v>
      </c>
      <c r="L227" s="3">
        <f t="shared" si="10"/>
        <v>218.4638888888889</v>
      </c>
      <c r="M227">
        <f t="shared" si="11"/>
        <v>513.7722222222222</v>
      </c>
      <c r="N227">
        <f t="shared" si="12"/>
        <v>155.86240470106935</v>
      </c>
    </row>
    <row r="228" spans="1:14" ht="12.75">
      <c r="A228" t="s">
        <v>379</v>
      </c>
      <c r="B228" s="1">
        <v>36743</v>
      </c>
      <c r="C228" s="2">
        <v>0.4666666666666666</v>
      </c>
      <c r="D228" t="s">
        <v>489</v>
      </c>
      <c r="E228">
        <v>0.66</v>
      </c>
      <c r="F228">
        <v>8.9264</v>
      </c>
      <c r="G228" t="s">
        <v>490</v>
      </c>
      <c r="H228">
        <v>1.786</v>
      </c>
      <c r="I228">
        <v>100.4013</v>
      </c>
      <c r="K228" s="2">
        <v>0.465972222222222</v>
      </c>
      <c r="L228" s="3">
        <f t="shared" si="10"/>
        <v>218.46597222222223</v>
      </c>
      <c r="M228">
        <f t="shared" si="11"/>
        <v>495.9111111111111</v>
      </c>
      <c r="N228">
        <f t="shared" si="12"/>
        <v>150.91678732696002</v>
      </c>
    </row>
    <row r="229" spans="1:14" ht="12.75">
      <c r="A229" t="s">
        <v>380</v>
      </c>
      <c r="B229" s="1">
        <v>36743</v>
      </c>
      <c r="C229" s="2">
        <v>0.46875</v>
      </c>
      <c r="D229" t="s">
        <v>489</v>
      </c>
      <c r="E229">
        <v>0.661</v>
      </c>
      <c r="F229">
        <v>9.1617</v>
      </c>
      <c r="G229" t="s">
        <v>490</v>
      </c>
      <c r="H229">
        <v>1.786</v>
      </c>
      <c r="I229">
        <v>103.7574</v>
      </c>
      <c r="K229" s="2">
        <v>0.468055555555556</v>
      </c>
      <c r="L229" s="3">
        <f t="shared" si="10"/>
        <v>218.46805555555557</v>
      </c>
      <c r="M229">
        <f t="shared" si="11"/>
        <v>508.9833333333333</v>
      </c>
      <c r="N229">
        <f t="shared" si="12"/>
        <v>155.96146134958732</v>
      </c>
    </row>
    <row r="230" spans="1:14" ht="12.75">
      <c r="A230" t="s">
        <v>381</v>
      </c>
      <c r="B230" s="1">
        <v>36743</v>
      </c>
      <c r="C230" s="2">
        <v>0.4708333333333334</v>
      </c>
      <c r="D230" t="s">
        <v>489</v>
      </c>
      <c r="E230">
        <v>0.66</v>
      </c>
      <c r="F230">
        <v>9.7961</v>
      </c>
      <c r="G230" t="s">
        <v>490</v>
      </c>
      <c r="H230">
        <v>1.785</v>
      </c>
      <c r="I230">
        <v>107.5047</v>
      </c>
      <c r="K230" s="2">
        <v>0.470138888888889</v>
      </c>
      <c r="L230" s="3">
        <f t="shared" si="10"/>
        <v>218.4701388888889</v>
      </c>
      <c r="M230">
        <f t="shared" si="11"/>
        <v>544.2277777777776</v>
      </c>
      <c r="N230">
        <f t="shared" si="12"/>
        <v>161.59416209300713</v>
      </c>
    </row>
    <row r="231" spans="1:14" ht="12.75">
      <c r="A231" t="s">
        <v>382</v>
      </c>
      <c r="B231" s="1">
        <v>36743</v>
      </c>
      <c r="C231" s="2">
        <v>0.47291666666666665</v>
      </c>
      <c r="D231" t="s">
        <v>489</v>
      </c>
      <c r="E231">
        <v>0.66</v>
      </c>
      <c r="F231">
        <v>9.5749</v>
      </c>
      <c r="G231" t="s">
        <v>490</v>
      </c>
      <c r="H231">
        <v>1.785</v>
      </c>
      <c r="I231">
        <v>103.9267</v>
      </c>
      <c r="K231" s="2">
        <v>0.472222222222222</v>
      </c>
      <c r="L231" s="3">
        <f t="shared" si="10"/>
        <v>218.47222222222223</v>
      </c>
      <c r="M231">
        <f t="shared" si="11"/>
        <v>531.9388888888889</v>
      </c>
      <c r="N231">
        <f t="shared" si="12"/>
        <v>156.21594223872376</v>
      </c>
    </row>
    <row r="232" spans="1:14" ht="12.75">
      <c r="A232" t="s">
        <v>383</v>
      </c>
      <c r="B232" s="1">
        <v>36743</v>
      </c>
      <c r="C232" s="2">
        <v>0.475</v>
      </c>
      <c r="D232" t="s">
        <v>489</v>
      </c>
      <c r="E232">
        <v>0.661</v>
      </c>
      <c r="F232">
        <v>9.7558</v>
      </c>
      <c r="G232" t="s">
        <v>490</v>
      </c>
      <c r="H232">
        <v>1.786</v>
      </c>
      <c r="I232">
        <v>106.762</v>
      </c>
      <c r="K232" s="2">
        <v>0.474305555555556</v>
      </c>
      <c r="L232" s="3">
        <f t="shared" si="10"/>
        <v>218.47430555555556</v>
      </c>
      <c r="M232">
        <f t="shared" si="11"/>
        <v>541.9888888888889</v>
      </c>
      <c r="N232">
        <f t="shared" si="12"/>
        <v>160.47778314225917</v>
      </c>
    </row>
    <row r="233" spans="1:14" ht="12.75">
      <c r="A233" t="s">
        <v>384</v>
      </c>
      <c r="B233" s="1">
        <v>36743</v>
      </c>
      <c r="C233" s="2">
        <v>0.4770833333333333</v>
      </c>
      <c r="D233" t="s">
        <v>489</v>
      </c>
      <c r="E233">
        <v>0.66</v>
      </c>
      <c r="F233">
        <v>9.9075</v>
      </c>
      <c r="G233" t="s">
        <v>490</v>
      </c>
      <c r="H233">
        <v>1.786</v>
      </c>
      <c r="I233">
        <v>101.1872</v>
      </c>
      <c r="K233" s="2">
        <v>0.476388888888889</v>
      </c>
      <c r="L233" s="3">
        <f t="shared" si="10"/>
        <v>218.4763888888889</v>
      </c>
      <c r="M233">
        <f t="shared" si="11"/>
        <v>550.4166666666666</v>
      </c>
      <c r="N233">
        <f t="shared" si="12"/>
        <v>152.09810174380777</v>
      </c>
    </row>
    <row r="234" spans="1:14" ht="12.75">
      <c r="A234" t="s">
        <v>385</v>
      </c>
      <c r="B234" s="1">
        <v>36743</v>
      </c>
      <c r="C234" s="2">
        <v>0.4791666666666667</v>
      </c>
      <c r="D234" t="s">
        <v>489</v>
      </c>
      <c r="E234">
        <v>0.66</v>
      </c>
      <c r="F234">
        <v>9.7326</v>
      </c>
      <c r="G234" t="s">
        <v>490</v>
      </c>
      <c r="H234">
        <v>1.786</v>
      </c>
      <c r="I234">
        <v>107.257</v>
      </c>
      <c r="K234" s="2">
        <v>0.478472222222222</v>
      </c>
      <c r="L234" s="3">
        <f t="shared" si="10"/>
        <v>218.47847222222222</v>
      </c>
      <c r="M234">
        <f t="shared" si="11"/>
        <v>540.7</v>
      </c>
      <c r="N234">
        <f t="shared" si="12"/>
        <v>161.2218353579859</v>
      </c>
    </row>
    <row r="235" spans="1:14" ht="12.75">
      <c r="A235" t="s">
        <v>386</v>
      </c>
      <c r="B235" s="1">
        <v>36743</v>
      </c>
      <c r="C235" s="2">
        <v>0.48126157407407405</v>
      </c>
      <c r="D235" t="s">
        <v>489</v>
      </c>
      <c r="E235">
        <v>0.66</v>
      </c>
      <c r="F235">
        <v>9.374</v>
      </c>
      <c r="G235" t="s">
        <v>490</v>
      </c>
      <c r="H235">
        <v>1.786</v>
      </c>
      <c r="I235">
        <v>98.836</v>
      </c>
      <c r="K235" s="2">
        <v>0.480555555555556</v>
      </c>
      <c r="L235" s="3">
        <f t="shared" si="10"/>
        <v>218.48055555555555</v>
      </c>
      <c r="M235">
        <f t="shared" si="11"/>
        <v>520.7777777777778</v>
      </c>
      <c r="N235">
        <f t="shared" si="12"/>
        <v>148.56392887589521</v>
      </c>
    </row>
    <row r="236" spans="1:14" ht="12.75">
      <c r="A236" t="s">
        <v>387</v>
      </c>
      <c r="B236" s="1">
        <v>36743</v>
      </c>
      <c r="C236" s="2">
        <v>0.48334490740740743</v>
      </c>
      <c r="D236" t="s">
        <v>489</v>
      </c>
      <c r="E236">
        <v>0.66</v>
      </c>
      <c r="F236">
        <v>10.0823</v>
      </c>
      <c r="G236" t="s">
        <v>490</v>
      </c>
      <c r="H236">
        <v>1.785</v>
      </c>
      <c r="I236">
        <v>102.5264</v>
      </c>
      <c r="K236" s="2">
        <v>0.482638888888889</v>
      </c>
      <c r="L236" s="3">
        <f t="shared" si="10"/>
        <v>218.48263888888889</v>
      </c>
      <c r="M236">
        <f t="shared" si="11"/>
        <v>560.1277777777777</v>
      </c>
      <c r="N236">
        <f t="shared" si="12"/>
        <v>154.1111011929012</v>
      </c>
    </row>
    <row r="237" spans="1:14" ht="12.75">
      <c r="A237" t="s">
        <v>388</v>
      </c>
      <c r="B237" s="1">
        <v>36743</v>
      </c>
      <c r="C237" s="2">
        <v>0.4854282407407407</v>
      </c>
      <c r="D237" t="s">
        <v>489</v>
      </c>
      <c r="E237">
        <v>0.66</v>
      </c>
      <c r="F237">
        <v>9.2722</v>
      </c>
      <c r="G237" t="s">
        <v>490</v>
      </c>
      <c r="H237">
        <v>1.785</v>
      </c>
      <c r="I237">
        <v>102.9159</v>
      </c>
      <c r="K237" s="2">
        <v>0.484722222222222</v>
      </c>
      <c r="L237" s="3">
        <f t="shared" si="10"/>
        <v>218.48472222222222</v>
      </c>
      <c r="M237">
        <f t="shared" si="11"/>
        <v>515.1222222222221</v>
      </c>
      <c r="N237">
        <f t="shared" si="12"/>
        <v>154.69657258285184</v>
      </c>
    </row>
    <row r="238" spans="1:14" ht="12.75">
      <c r="A238" t="s">
        <v>389</v>
      </c>
      <c r="B238" s="1">
        <v>36743</v>
      </c>
      <c r="C238" s="2">
        <v>0.4875115740740741</v>
      </c>
      <c r="D238" t="s">
        <v>489</v>
      </c>
      <c r="E238">
        <v>0.661</v>
      </c>
      <c r="F238">
        <v>9.3591</v>
      </c>
      <c r="G238" t="s">
        <v>490</v>
      </c>
      <c r="H238">
        <v>1.786</v>
      </c>
      <c r="I238">
        <v>101.8855</v>
      </c>
      <c r="K238" s="2">
        <v>0.486805555555556</v>
      </c>
      <c r="L238" s="3">
        <f t="shared" si="10"/>
        <v>218.48680555555555</v>
      </c>
      <c r="M238">
        <f t="shared" si="11"/>
        <v>519.95</v>
      </c>
      <c r="N238">
        <f t="shared" si="12"/>
        <v>153.14774146550874</v>
      </c>
    </row>
    <row r="239" spans="1:14" ht="12.75">
      <c r="A239" t="s">
        <v>390</v>
      </c>
      <c r="B239" s="1">
        <v>36743</v>
      </c>
      <c r="C239" s="2">
        <v>0.48959490740740735</v>
      </c>
      <c r="D239" t="s">
        <v>489</v>
      </c>
      <c r="E239">
        <v>0.66</v>
      </c>
      <c r="F239">
        <v>9.484</v>
      </c>
      <c r="G239" t="s">
        <v>490</v>
      </c>
      <c r="H239">
        <v>1.785</v>
      </c>
      <c r="I239">
        <v>98.6617</v>
      </c>
      <c r="K239" s="2">
        <v>0.488888888888889</v>
      </c>
      <c r="L239" s="3">
        <f t="shared" si="10"/>
        <v>218.48888888888888</v>
      </c>
      <c r="M239">
        <f t="shared" si="11"/>
        <v>526.8888888888889</v>
      </c>
      <c r="N239">
        <f t="shared" si="12"/>
        <v>148.30193230781205</v>
      </c>
    </row>
    <row r="240" spans="1:14" ht="12.75">
      <c r="A240" t="s">
        <v>391</v>
      </c>
      <c r="B240" s="1">
        <v>36743</v>
      </c>
      <c r="C240" s="2">
        <v>0.49167824074074074</v>
      </c>
      <c r="D240" t="s">
        <v>489</v>
      </c>
      <c r="E240">
        <v>0.66</v>
      </c>
      <c r="F240">
        <v>9.8064</v>
      </c>
      <c r="G240" t="s">
        <v>490</v>
      </c>
      <c r="H240">
        <v>1.786</v>
      </c>
      <c r="I240">
        <v>102.4277</v>
      </c>
      <c r="K240" s="2">
        <v>0.490972222222222</v>
      </c>
      <c r="L240" s="3">
        <f t="shared" si="10"/>
        <v>218.4909722222222</v>
      </c>
      <c r="M240">
        <f t="shared" si="11"/>
        <v>544.8</v>
      </c>
      <c r="N240">
        <f t="shared" si="12"/>
        <v>153.96274169049266</v>
      </c>
    </row>
    <row r="241" spans="1:14" ht="12.75">
      <c r="A241" t="s">
        <v>392</v>
      </c>
      <c r="B241" s="1">
        <v>36743</v>
      </c>
      <c r="C241" s="2">
        <v>0.49377314814814816</v>
      </c>
      <c r="D241" t="s">
        <v>489</v>
      </c>
      <c r="E241">
        <v>0.661</v>
      </c>
      <c r="F241">
        <v>9.4132</v>
      </c>
      <c r="G241" t="s">
        <v>490</v>
      </c>
      <c r="H241">
        <v>1.788</v>
      </c>
      <c r="I241">
        <v>105.2255</v>
      </c>
      <c r="K241" s="2">
        <v>0.493055555555556</v>
      </c>
      <c r="L241" s="3">
        <f t="shared" si="10"/>
        <v>218.49305555555554</v>
      </c>
      <c r="M241">
        <f t="shared" si="11"/>
        <v>522.9555555555555</v>
      </c>
      <c r="N241">
        <f t="shared" si="12"/>
        <v>158.16821500192756</v>
      </c>
    </row>
    <row r="242" spans="1:14" ht="12.75">
      <c r="A242" t="s">
        <v>393</v>
      </c>
      <c r="B242" s="1">
        <v>36743</v>
      </c>
      <c r="C242" s="2">
        <v>0.4958564814814815</v>
      </c>
      <c r="D242" t="s">
        <v>489</v>
      </c>
      <c r="E242">
        <v>0.66</v>
      </c>
      <c r="F242">
        <v>9.9133</v>
      </c>
      <c r="G242" t="s">
        <v>490</v>
      </c>
      <c r="H242">
        <v>1.786</v>
      </c>
      <c r="I242">
        <v>108.306</v>
      </c>
      <c r="K242" s="2">
        <v>0.495138888888889</v>
      </c>
      <c r="L242" s="3">
        <f t="shared" si="10"/>
        <v>218.4951388888889</v>
      </c>
      <c r="M242">
        <f t="shared" si="11"/>
        <v>550.7388888888888</v>
      </c>
      <c r="N242">
        <f t="shared" si="12"/>
        <v>162.79862480101085</v>
      </c>
    </row>
    <row r="243" spans="1:14" ht="12.75">
      <c r="A243" t="s">
        <v>394</v>
      </c>
      <c r="B243" s="1">
        <v>36743</v>
      </c>
      <c r="C243" s="2">
        <v>0.4979398148148148</v>
      </c>
      <c r="D243" t="s">
        <v>489</v>
      </c>
      <c r="E243">
        <v>0.66</v>
      </c>
      <c r="F243">
        <v>9.5778</v>
      </c>
      <c r="G243" t="s">
        <v>490</v>
      </c>
      <c r="H243">
        <v>1.785</v>
      </c>
      <c r="I243">
        <v>103.4075</v>
      </c>
      <c r="K243" s="2">
        <v>0.497222222222222</v>
      </c>
      <c r="L243" s="3">
        <f t="shared" si="10"/>
        <v>218.49722222222223</v>
      </c>
      <c r="M243">
        <f t="shared" si="11"/>
        <v>532.0999999999999</v>
      </c>
      <c r="N243">
        <f t="shared" si="12"/>
        <v>155.43551413689482</v>
      </c>
    </row>
    <row r="244" spans="1:14" ht="12.75">
      <c r="A244" t="s">
        <v>395</v>
      </c>
      <c r="B244" s="1">
        <v>36743</v>
      </c>
      <c r="C244" s="2">
        <v>0.5000231481481482</v>
      </c>
      <c r="D244" t="s">
        <v>489</v>
      </c>
      <c r="E244">
        <v>0.66</v>
      </c>
      <c r="F244">
        <v>9.3511</v>
      </c>
      <c r="G244" t="s">
        <v>490</v>
      </c>
      <c r="H244">
        <v>1.785</v>
      </c>
      <c r="I244">
        <v>106.7518</v>
      </c>
      <c r="K244" s="2">
        <v>0.499305555555556</v>
      </c>
      <c r="L244" s="3">
        <f t="shared" si="10"/>
        <v>218.49930555555557</v>
      </c>
      <c r="M244">
        <f t="shared" si="11"/>
        <v>519.5055555555556</v>
      </c>
      <c r="N244">
        <f t="shared" si="12"/>
        <v>160.46245115720782</v>
      </c>
    </row>
    <row r="245" spans="1:14" ht="12.75">
      <c r="A245" t="s">
        <v>396</v>
      </c>
      <c r="B245" s="1">
        <v>36743</v>
      </c>
      <c r="C245" s="2">
        <v>0.5021064814814815</v>
      </c>
      <c r="D245" t="s">
        <v>489</v>
      </c>
      <c r="E245">
        <v>0.661</v>
      </c>
      <c r="F245">
        <v>10.294</v>
      </c>
      <c r="G245" t="s">
        <v>490</v>
      </c>
      <c r="H245">
        <v>1.786</v>
      </c>
      <c r="I245">
        <v>106.3958</v>
      </c>
      <c r="K245" s="2">
        <v>0.501388888888889</v>
      </c>
      <c r="L245" s="3">
        <f t="shared" si="10"/>
        <v>218.5013888888889</v>
      </c>
      <c r="M245">
        <f t="shared" si="11"/>
        <v>571.8888888888889</v>
      </c>
      <c r="N245">
        <f t="shared" si="12"/>
        <v>159.9273348162003</v>
      </c>
    </row>
    <row r="246" spans="1:14" ht="12.75">
      <c r="A246" t="s">
        <v>397</v>
      </c>
      <c r="B246" s="1">
        <v>36743</v>
      </c>
      <c r="C246" s="2">
        <v>0.5041898148148148</v>
      </c>
      <c r="D246" t="s">
        <v>489</v>
      </c>
      <c r="E246">
        <v>0.66</v>
      </c>
      <c r="F246">
        <v>9.5823</v>
      </c>
      <c r="G246" t="s">
        <v>490</v>
      </c>
      <c r="H246">
        <v>1.786</v>
      </c>
      <c r="I246">
        <v>107.3354</v>
      </c>
      <c r="K246" s="2">
        <v>0.503472222222222</v>
      </c>
      <c r="L246" s="3">
        <f t="shared" si="10"/>
        <v>218.50347222222223</v>
      </c>
      <c r="M246">
        <f t="shared" si="11"/>
        <v>532.3499999999999</v>
      </c>
      <c r="N246">
        <f t="shared" si="12"/>
        <v>161.33968120387073</v>
      </c>
    </row>
    <row r="247" spans="1:14" ht="12.75">
      <c r="A247" t="s">
        <v>398</v>
      </c>
      <c r="B247" s="1">
        <v>36743</v>
      </c>
      <c r="C247" s="2">
        <v>0.5062731481481482</v>
      </c>
      <c r="D247" t="s">
        <v>489</v>
      </c>
      <c r="E247">
        <v>0.661</v>
      </c>
      <c r="F247">
        <v>9.4977</v>
      </c>
      <c r="G247" t="s">
        <v>490</v>
      </c>
      <c r="H247">
        <v>1.788</v>
      </c>
      <c r="I247">
        <v>106.9337</v>
      </c>
      <c r="K247" s="2">
        <v>0.505555555555556</v>
      </c>
      <c r="L247" s="3">
        <f t="shared" si="10"/>
        <v>218.50555555555556</v>
      </c>
      <c r="M247">
        <f t="shared" si="11"/>
        <v>527.6500000000001</v>
      </c>
      <c r="N247">
        <f t="shared" si="12"/>
        <v>160.73587155729004</v>
      </c>
    </row>
    <row r="248" spans="1:14" ht="12.75">
      <c r="A248" t="s">
        <v>399</v>
      </c>
      <c r="B248" s="1">
        <v>36743</v>
      </c>
      <c r="C248" s="2">
        <v>0.5083564814814815</v>
      </c>
      <c r="D248" t="s">
        <v>489</v>
      </c>
      <c r="E248">
        <v>0.661</v>
      </c>
      <c r="F248">
        <v>9.3555</v>
      </c>
      <c r="G248" t="s">
        <v>490</v>
      </c>
      <c r="H248">
        <v>1.785</v>
      </c>
      <c r="I248">
        <v>108.4446</v>
      </c>
      <c r="K248" s="2">
        <v>0.507638888888889</v>
      </c>
      <c r="L248" s="3">
        <f t="shared" si="10"/>
        <v>218.5076388888889</v>
      </c>
      <c r="M248">
        <f t="shared" si="11"/>
        <v>519.75</v>
      </c>
      <c r="N248">
        <f t="shared" si="12"/>
        <v>163.00695942141434</v>
      </c>
    </row>
    <row r="249" spans="1:14" ht="12.75">
      <c r="A249" t="s">
        <v>400</v>
      </c>
      <c r="B249" s="1">
        <v>36743</v>
      </c>
      <c r="C249" s="2">
        <v>0.5104513888888889</v>
      </c>
      <c r="D249" t="s">
        <v>489</v>
      </c>
      <c r="E249">
        <v>0.66</v>
      </c>
      <c r="F249">
        <v>9.5605</v>
      </c>
      <c r="G249" t="s">
        <v>490</v>
      </c>
      <c r="H249">
        <v>1.785</v>
      </c>
      <c r="I249">
        <v>100.9139</v>
      </c>
      <c r="K249" s="2">
        <v>0.509722222222222</v>
      </c>
      <c r="L249" s="3">
        <f t="shared" si="10"/>
        <v>218.50972222222222</v>
      </c>
      <c r="M249">
        <f t="shared" si="11"/>
        <v>531.1388888888889</v>
      </c>
      <c r="N249">
        <f t="shared" si="12"/>
        <v>151.68729473257926</v>
      </c>
    </row>
    <row r="250" spans="1:14" ht="12.75">
      <c r="A250" t="s">
        <v>401</v>
      </c>
      <c r="B250" s="1">
        <v>36743</v>
      </c>
      <c r="C250" s="2">
        <v>0.5125347222222222</v>
      </c>
      <c r="D250" t="s">
        <v>489</v>
      </c>
      <c r="E250">
        <v>0.661</v>
      </c>
      <c r="F250">
        <v>9.8771</v>
      </c>
      <c r="G250" t="s">
        <v>490</v>
      </c>
      <c r="H250">
        <v>1.786</v>
      </c>
      <c r="I250">
        <v>104.4864</v>
      </c>
      <c r="K250" s="2">
        <v>0.511805555555556</v>
      </c>
      <c r="L250" s="3">
        <f t="shared" si="10"/>
        <v>218.51180555555555</v>
      </c>
      <c r="M250">
        <f t="shared" si="11"/>
        <v>548.7277777777778</v>
      </c>
      <c r="N250">
        <f t="shared" si="12"/>
        <v>157.05724734002123</v>
      </c>
    </row>
    <row r="251" spans="1:14" ht="12.75">
      <c r="A251" t="s">
        <v>402</v>
      </c>
      <c r="B251" s="1">
        <v>36743</v>
      </c>
      <c r="C251" s="2">
        <v>0.5146180555555556</v>
      </c>
      <c r="D251" t="s">
        <v>489</v>
      </c>
      <c r="E251">
        <v>0.661</v>
      </c>
      <c r="F251">
        <v>10.1243</v>
      </c>
      <c r="G251" t="s">
        <v>490</v>
      </c>
      <c r="H251">
        <v>1.786</v>
      </c>
      <c r="I251">
        <v>105.7526</v>
      </c>
      <c r="K251" s="2">
        <v>0.513888888888889</v>
      </c>
      <c r="L251" s="3">
        <f t="shared" si="10"/>
        <v>218.51388888888889</v>
      </c>
      <c r="M251">
        <f t="shared" si="11"/>
        <v>562.4611111111111</v>
      </c>
      <c r="N251">
        <f t="shared" si="12"/>
        <v>158.96051787649236</v>
      </c>
    </row>
    <row r="252" spans="1:14" ht="12.75">
      <c r="A252" t="s">
        <v>403</v>
      </c>
      <c r="B252" s="1">
        <v>36743</v>
      </c>
      <c r="C252" s="2">
        <v>0.5167013888888888</v>
      </c>
      <c r="D252" t="s">
        <v>489</v>
      </c>
      <c r="E252">
        <v>0.66</v>
      </c>
      <c r="F252">
        <v>9.8154</v>
      </c>
      <c r="G252" t="s">
        <v>490</v>
      </c>
      <c r="H252">
        <v>1.785</v>
      </c>
      <c r="I252">
        <v>111.091</v>
      </c>
      <c r="K252" s="2">
        <v>0.515972222222222</v>
      </c>
      <c r="L252" s="3">
        <f t="shared" si="10"/>
        <v>218.51597222222222</v>
      </c>
      <c r="M252">
        <f t="shared" si="11"/>
        <v>545.3</v>
      </c>
      <c r="N252">
        <f t="shared" si="12"/>
        <v>166.9848579743421</v>
      </c>
    </row>
    <row r="253" spans="1:14" ht="12.75">
      <c r="A253" t="s">
        <v>404</v>
      </c>
      <c r="B253" s="1">
        <v>36743</v>
      </c>
      <c r="C253" s="2">
        <v>0.5187847222222223</v>
      </c>
      <c r="D253" t="s">
        <v>489</v>
      </c>
      <c r="E253">
        <v>0.661</v>
      </c>
      <c r="F253">
        <v>9.8121</v>
      </c>
      <c r="G253" t="s">
        <v>490</v>
      </c>
      <c r="H253">
        <v>1.788</v>
      </c>
      <c r="I253">
        <v>109.0066</v>
      </c>
      <c r="K253" s="2">
        <v>0.518055555555556</v>
      </c>
      <c r="L253" s="3">
        <f t="shared" si="10"/>
        <v>218.51805555555555</v>
      </c>
      <c r="M253">
        <f t="shared" si="11"/>
        <v>545.1166666666666</v>
      </c>
      <c r="N253">
        <f t="shared" si="12"/>
        <v>163.85172173502733</v>
      </c>
    </row>
    <row r="254" spans="1:14" ht="12.75">
      <c r="A254" t="s">
        <v>405</v>
      </c>
      <c r="B254" s="1">
        <v>36743</v>
      </c>
      <c r="C254" s="2">
        <v>0.5208680555555555</v>
      </c>
      <c r="D254" t="s">
        <v>489</v>
      </c>
      <c r="E254">
        <v>0.661</v>
      </c>
      <c r="F254">
        <v>9.723</v>
      </c>
      <c r="G254" t="s">
        <v>490</v>
      </c>
      <c r="H254">
        <v>1.786</v>
      </c>
      <c r="I254">
        <v>109.2138</v>
      </c>
      <c r="K254" s="2">
        <v>0.520138888888889</v>
      </c>
      <c r="L254" s="3">
        <f t="shared" si="10"/>
        <v>218.52013888888888</v>
      </c>
      <c r="M254">
        <f t="shared" si="11"/>
        <v>540.1666666666666</v>
      </c>
      <c r="N254">
        <f t="shared" si="12"/>
        <v>164.16317147058</v>
      </c>
    </row>
    <row r="255" spans="1:14" ht="12.75">
      <c r="A255" t="s">
        <v>406</v>
      </c>
      <c r="B255" s="1">
        <v>36743</v>
      </c>
      <c r="C255" s="2">
        <v>0.522962962962963</v>
      </c>
      <c r="D255" t="s">
        <v>489</v>
      </c>
      <c r="E255">
        <v>0.66</v>
      </c>
      <c r="F255">
        <v>9.4404</v>
      </c>
      <c r="G255" t="s">
        <v>490</v>
      </c>
      <c r="H255">
        <v>1.786</v>
      </c>
      <c r="I255">
        <v>106.0845</v>
      </c>
      <c r="K255" s="2">
        <v>0.522222222222222</v>
      </c>
      <c r="L255" s="3">
        <f t="shared" si="10"/>
        <v>218.5222222222222</v>
      </c>
      <c r="M255">
        <f t="shared" si="11"/>
        <v>524.4666666666667</v>
      </c>
      <c r="N255">
        <f t="shared" si="12"/>
        <v>159.4594086449766</v>
      </c>
    </row>
    <row r="256" spans="1:14" ht="12.75">
      <c r="A256" t="s">
        <v>407</v>
      </c>
      <c r="B256" s="1">
        <v>36743</v>
      </c>
      <c r="C256" s="2">
        <v>0.5250462962962963</v>
      </c>
      <c r="D256" t="s">
        <v>489</v>
      </c>
      <c r="E256">
        <v>0.66</v>
      </c>
      <c r="F256">
        <v>9.7051</v>
      </c>
      <c r="G256" t="s">
        <v>490</v>
      </c>
      <c r="H256">
        <v>1.786</v>
      </c>
      <c r="I256">
        <v>109.7139</v>
      </c>
      <c r="K256" s="2">
        <v>0.524305555555556</v>
      </c>
      <c r="L256" s="3">
        <f t="shared" si="10"/>
        <v>218.52430555555554</v>
      </c>
      <c r="M256">
        <f t="shared" si="11"/>
        <v>539.1722222222222</v>
      </c>
      <c r="N256">
        <f t="shared" si="12"/>
        <v>164.91488967883242</v>
      </c>
    </row>
    <row r="257" spans="1:14" ht="12.75">
      <c r="A257" t="s">
        <v>408</v>
      </c>
      <c r="B257" s="1">
        <v>36743</v>
      </c>
      <c r="C257" s="2">
        <v>0.5271296296296296</v>
      </c>
      <c r="D257" t="s">
        <v>489</v>
      </c>
      <c r="E257">
        <v>0.661</v>
      </c>
      <c r="F257">
        <v>9.185</v>
      </c>
      <c r="G257" t="s">
        <v>490</v>
      </c>
      <c r="H257">
        <v>1.786</v>
      </c>
      <c r="I257">
        <v>115.9211</v>
      </c>
      <c r="K257" s="2">
        <v>0.526388888888889</v>
      </c>
      <c r="L257" s="3">
        <f t="shared" si="10"/>
        <v>218.5263888888889</v>
      </c>
      <c r="M257">
        <f t="shared" si="11"/>
        <v>510.27777777777777</v>
      </c>
      <c r="N257">
        <f t="shared" si="12"/>
        <v>174.24515415046682</v>
      </c>
    </row>
    <row r="258" spans="1:14" ht="12.75">
      <c r="A258" t="s">
        <v>409</v>
      </c>
      <c r="B258" s="1">
        <v>36743</v>
      </c>
      <c r="C258" s="2">
        <v>0.5292129629629629</v>
      </c>
      <c r="D258" t="s">
        <v>489</v>
      </c>
      <c r="E258">
        <v>0.66</v>
      </c>
      <c r="F258">
        <v>9.9087</v>
      </c>
      <c r="G258" t="s">
        <v>490</v>
      </c>
      <c r="H258">
        <v>1.785</v>
      </c>
      <c r="I258">
        <v>121.4891</v>
      </c>
      <c r="K258" s="2">
        <v>0.528472222222222</v>
      </c>
      <c r="L258" s="3">
        <f t="shared" si="10"/>
        <v>218.52847222222223</v>
      </c>
      <c r="M258">
        <f t="shared" si="11"/>
        <v>550.4833333333332</v>
      </c>
      <c r="N258">
        <f t="shared" si="12"/>
        <v>182.61461422555064</v>
      </c>
    </row>
    <row r="259" spans="1:14" ht="12.75">
      <c r="A259" t="s">
        <v>410</v>
      </c>
      <c r="B259" s="1">
        <v>36743</v>
      </c>
      <c r="C259" s="2">
        <v>0.5312962962962963</v>
      </c>
      <c r="D259" t="s">
        <v>489</v>
      </c>
      <c r="E259">
        <v>0.66</v>
      </c>
      <c r="F259">
        <v>10.3999</v>
      </c>
      <c r="G259" t="s">
        <v>490</v>
      </c>
      <c r="H259">
        <v>1.785</v>
      </c>
      <c r="I259">
        <v>121.6511</v>
      </c>
      <c r="K259" s="2">
        <v>0.530555555555556</v>
      </c>
      <c r="L259" s="3">
        <f t="shared" si="10"/>
        <v>218.53055555555557</v>
      </c>
      <c r="M259">
        <f t="shared" si="11"/>
        <v>577.7722222222224</v>
      </c>
      <c r="N259">
        <f t="shared" si="12"/>
        <v>182.85812222342486</v>
      </c>
    </row>
    <row r="260" spans="1:14" ht="12.75">
      <c r="A260" t="s">
        <v>411</v>
      </c>
      <c r="B260" s="1">
        <v>36743</v>
      </c>
      <c r="C260" s="2">
        <v>0.5333796296296297</v>
      </c>
      <c r="D260" t="s">
        <v>489</v>
      </c>
      <c r="E260">
        <v>0.666</v>
      </c>
      <c r="F260">
        <v>9.867</v>
      </c>
      <c r="G260" t="s">
        <v>490</v>
      </c>
      <c r="H260">
        <v>1.791</v>
      </c>
      <c r="I260">
        <v>126.2785</v>
      </c>
      <c r="K260" s="2">
        <v>0.532638888888889</v>
      </c>
      <c r="L260" s="3">
        <f t="shared" si="10"/>
        <v>218.5326388888889</v>
      </c>
      <c r="M260">
        <f t="shared" si="11"/>
        <v>548.1666666666666</v>
      </c>
      <c r="N260">
        <f t="shared" si="12"/>
        <v>189.81373277504892</v>
      </c>
    </row>
    <row r="261" spans="1:14" ht="12.75">
      <c r="A261" t="s">
        <v>412</v>
      </c>
      <c r="B261" s="1">
        <v>36743</v>
      </c>
      <c r="C261" s="2">
        <v>0.5354629629629629</v>
      </c>
      <c r="D261" t="s">
        <v>489</v>
      </c>
      <c r="E261">
        <v>0.66</v>
      </c>
      <c r="F261">
        <v>10.2324</v>
      </c>
      <c r="G261" t="s">
        <v>490</v>
      </c>
      <c r="H261">
        <v>1.786</v>
      </c>
      <c r="I261">
        <v>120.8588</v>
      </c>
      <c r="K261" s="2">
        <v>0.534722222222222</v>
      </c>
      <c r="L261" s="3">
        <f t="shared" si="10"/>
        <v>218.53472222222223</v>
      </c>
      <c r="M261">
        <f t="shared" si="11"/>
        <v>568.4666666666667</v>
      </c>
      <c r="N261">
        <f t="shared" si="12"/>
        <v>181.66718773752527</v>
      </c>
    </row>
    <row r="262" spans="1:14" ht="12.75">
      <c r="A262" t="s">
        <v>413</v>
      </c>
      <c r="B262" s="1">
        <v>36743</v>
      </c>
      <c r="C262" s="2">
        <v>0.5375578703703704</v>
      </c>
      <c r="D262" t="s">
        <v>489</v>
      </c>
      <c r="E262">
        <v>0.66</v>
      </c>
      <c r="F262">
        <v>9.2478</v>
      </c>
      <c r="G262" t="s">
        <v>490</v>
      </c>
      <c r="H262">
        <v>1.786</v>
      </c>
      <c r="I262">
        <v>117.6341</v>
      </c>
      <c r="K262" s="2">
        <v>0.536805555555556</v>
      </c>
      <c r="L262" s="3">
        <f aca="true" t="shared" si="13" ref="L262:L325">B262-DATE(1999,12,31)+K262</f>
        <v>218.53680555555556</v>
      </c>
      <c r="M262">
        <f t="shared" si="11"/>
        <v>513.7666666666667</v>
      </c>
      <c r="N262">
        <f t="shared" si="12"/>
        <v>176.82002575761814</v>
      </c>
    </row>
    <row r="263" spans="1:14" ht="12.75">
      <c r="A263" t="s">
        <v>414</v>
      </c>
      <c r="B263" s="1">
        <v>36743</v>
      </c>
      <c r="C263" s="2">
        <v>0.5396412037037037</v>
      </c>
      <c r="D263" t="s">
        <v>489</v>
      </c>
      <c r="E263">
        <v>0.661</v>
      </c>
      <c r="F263">
        <v>9.6311</v>
      </c>
      <c r="G263" t="s">
        <v>490</v>
      </c>
      <c r="H263">
        <v>1.786</v>
      </c>
      <c r="I263">
        <v>120.447</v>
      </c>
      <c r="K263" s="2">
        <v>0.538888888888889</v>
      </c>
      <c r="L263" s="3">
        <f t="shared" si="13"/>
        <v>218.5388888888889</v>
      </c>
      <c r="M263">
        <f aca="true" t="shared" si="14" ref="M263:M326">500*F263/$O$7</f>
        <v>535.0611111111111</v>
      </c>
      <c r="N263">
        <f t="shared" si="12"/>
        <v>181.0481964194722</v>
      </c>
    </row>
    <row r="264" spans="1:14" ht="12.75">
      <c r="A264" t="s">
        <v>415</v>
      </c>
      <c r="B264" s="1">
        <v>36743</v>
      </c>
      <c r="C264" s="2">
        <v>0.541724537037037</v>
      </c>
      <c r="D264" t="s">
        <v>489</v>
      </c>
      <c r="E264">
        <v>0.661</v>
      </c>
      <c r="F264">
        <v>9.104</v>
      </c>
      <c r="G264" t="s">
        <v>490</v>
      </c>
      <c r="H264">
        <v>1.786</v>
      </c>
      <c r="I264">
        <v>123.0628</v>
      </c>
      <c r="K264" s="2">
        <v>0.540972222222222</v>
      </c>
      <c r="L264" s="3">
        <f t="shared" si="13"/>
        <v>218.54097222222222</v>
      </c>
      <c r="M264">
        <f t="shared" si="14"/>
        <v>505.77777777777777</v>
      </c>
      <c r="N264">
        <f t="shared" si="12"/>
        <v>184.98009901724592</v>
      </c>
    </row>
    <row r="265" spans="1:14" ht="12.75">
      <c r="A265" t="s">
        <v>416</v>
      </c>
      <c r="B265" s="1">
        <v>36743</v>
      </c>
      <c r="C265" s="2">
        <v>0.5438078703703704</v>
      </c>
      <c r="D265" t="s">
        <v>489</v>
      </c>
      <c r="E265">
        <v>0.661</v>
      </c>
      <c r="F265">
        <v>10.0766</v>
      </c>
      <c r="G265" t="s">
        <v>490</v>
      </c>
      <c r="H265">
        <v>1.786</v>
      </c>
      <c r="I265">
        <v>121.1532</v>
      </c>
      <c r="K265" s="2">
        <v>0.543055555555556</v>
      </c>
      <c r="L265" s="3">
        <f t="shared" si="13"/>
        <v>218.54305555555555</v>
      </c>
      <c r="M265">
        <f t="shared" si="14"/>
        <v>559.811111111111</v>
      </c>
      <c r="N265">
        <f t="shared" si="12"/>
        <v>182.109710913909</v>
      </c>
    </row>
    <row r="266" spans="1:14" ht="12.75">
      <c r="A266" t="s">
        <v>417</v>
      </c>
      <c r="B266" s="1">
        <v>36743</v>
      </c>
      <c r="C266" s="2">
        <v>0.5458912037037037</v>
      </c>
      <c r="D266" t="s">
        <v>489</v>
      </c>
      <c r="E266">
        <v>0.661</v>
      </c>
      <c r="F266">
        <v>10.0852</v>
      </c>
      <c r="G266" t="s">
        <v>490</v>
      </c>
      <c r="H266">
        <v>1.786</v>
      </c>
      <c r="I266">
        <v>126.1644</v>
      </c>
      <c r="K266" s="2">
        <v>0.545138888888889</v>
      </c>
      <c r="L266" s="3">
        <f t="shared" si="13"/>
        <v>218.54513888888889</v>
      </c>
      <c r="M266">
        <f t="shared" si="14"/>
        <v>560.2888888888889</v>
      </c>
      <c r="N266">
        <f t="shared" si="12"/>
        <v>189.64222498148445</v>
      </c>
    </row>
    <row r="267" spans="1:14" ht="12.75">
      <c r="A267" t="s">
        <v>418</v>
      </c>
      <c r="B267" s="1">
        <v>36743</v>
      </c>
      <c r="C267" s="2">
        <v>0.547974537037037</v>
      </c>
      <c r="D267" t="s">
        <v>489</v>
      </c>
      <c r="E267">
        <v>0.661</v>
      </c>
      <c r="F267">
        <v>10.0811</v>
      </c>
      <c r="G267" t="s">
        <v>490</v>
      </c>
      <c r="H267">
        <v>1.788</v>
      </c>
      <c r="I267">
        <v>131.0727</v>
      </c>
      <c r="K267" s="2">
        <v>0.547222222222222</v>
      </c>
      <c r="L267" s="3">
        <f t="shared" si="13"/>
        <v>218.54722222222222</v>
      </c>
      <c r="M267">
        <f t="shared" si="14"/>
        <v>560.061111111111</v>
      </c>
      <c r="N267">
        <f t="shared" si="12"/>
        <v>197.02006637633608</v>
      </c>
    </row>
    <row r="268" spans="1:14" ht="12.75">
      <c r="A268" t="s">
        <v>419</v>
      </c>
      <c r="B268" s="1">
        <v>36743</v>
      </c>
      <c r="C268" s="2">
        <v>0.5500578703703703</v>
      </c>
      <c r="D268" t="s">
        <v>489</v>
      </c>
      <c r="E268">
        <v>0.66</v>
      </c>
      <c r="F268">
        <v>10.1594</v>
      </c>
      <c r="G268" t="s">
        <v>490</v>
      </c>
      <c r="H268">
        <v>1.786</v>
      </c>
      <c r="I268">
        <v>135.0278</v>
      </c>
      <c r="K268" s="2">
        <v>0.549305555555555</v>
      </c>
      <c r="L268" s="3">
        <f t="shared" si="13"/>
        <v>218.54930555555555</v>
      </c>
      <c r="M268">
        <f t="shared" si="14"/>
        <v>564.411111111111</v>
      </c>
      <c r="N268">
        <f t="shared" si="12"/>
        <v>202.96511873678222</v>
      </c>
    </row>
    <row r="269" spans="1:14" ht="12.75">
      <c r="A269" t="s">
        <v>420</v>
      </c>
      <c r="B269" s="1">
        <v>36743</v>
      </c>
      <c r="C269" s="2">
        <v>0.5521527777777778</v>
      </c>
      <c r="D269" t="s">
        <v>489</v>
      </c>
      <c r="E269">
        <v>0.661</v>
      </c>
      <c r="F269">
        <v>9.6903</v>
      </c>
      <c r="G269" t="s">
        <v>490</v>
      </c>
      <c r="H269">
        <v>1.788</v>
      </c>
      <c r="I269">
        <v>127.4559</v>
      </c>
      <c r="K269" s="2">
        <v>0.551388888888889</v>
      </c>
      <c r="L269" s="3">
        <f t="shared" si="13"/>
        <v>218.55138888888888</v>
      </c>
      <c r="M269">
        <f t="shared" si="14"/>
        <v>538.35</v>
      </c>
      <c r="N269">
        <f t="shared" si="12"/>
        <v>191.583524853426</v>
      </c>
    </row>
    <row r="270" spans="1:14" ht="12.75">
      <c r="A270" t="s">
        <v>421</v>
      </c>
      <c r="B270" s="1">
        <v>36743</v>
      </c>
      <c r="C270" s="2">
        <v>0.554236111111111</v>
      </c>
      <c r="D270" t="s">
        <v>489</v>
      </c>
      <c r="E270">
        <v>0.661</v>
      </c>
      <c r="F270">
        <v>9.421</v>
      </c>
      <c r="G270" t="s">
        <v>490</v>
      </c>
      <c r="H270">
        <v>1.788</v>
      </c>
      <c r="I270">
        <v>127.0551</v>
      </c>
      <c r="K270" s="2">
        <v>0.553472222222222</v>
      </c>
      <c r="L270" s="3">
        <f t="shared" si="13"/>
        <v>218.5534722222222</v>
      </c>
      <c r="M270">
        <f t="shared" si="14"/>
        <v>523.3888888888889</v>
      </c>
      <c r="N270">
        <f t="shared" si="12"/>
        <v>190.98106802905576</v>
      </c>
    </row>
    <row r="271" spans="1:14" ht="12.75">
      <c r="A271" t="s">
        <v>422</v>
      </c>
      <c r="B271" s="1">
        <v>36743</v>
      </c>
      <c r="C271" s="2">
        <v>0.5563194444444445</v>
      </c>
      <c r="D271" t="s">
        <v>489</v>
      </c>
      <c r="E271">
        <v>0.661</v>
      </c>
      <c r="F271">
        <v>9.89</v>
      </c>
      <c r="G271" t="s">
        <v>490</v>
      </c>
      <c r="H271">
        <v>1.786</v>
      </c>
      <c r="I271">
        <v>129.0991</v>
      </c>
      <c r="K271" s="2">
        <v>0.555555555555556</v>
      </c>
      <c r="L271" s="3">
        <f t="shared" si="13"/>
        <v>218.55555555555554</v>
      </c>
      <c r="M271">
        <f t="shared" si="14"/>
        <v>549.4444444444445</v>
      </c>
      <c r="N271">
        <f t="shared" si="12"/>
        <v>194.05347758248092</v>
      </c>
    </row>
    <row r="272" spans="1:14" ht="12.75">
      <c r="A272" t="s">
        <v>423</v>
      </c>
      <c r="B272" s="1">
        <v>36743</v>
      </c>
      <c r="C272" s="2">
        <v>0.5584027777777778</v>
      </c>
      <c r="D272" t="s">
        <v>489</v>
      </c>
      <c r="E272">
        <v>0.661</v>
      </c>
      <c r="F272">
        <v>9.962</v>
      </c>
      <c r="G272" t="s">
        <v>490</v>
      </c>
      <c r="H272">
        <v>1.786</v>
      </c>
      <c r="I272">
        <v>134.8201</v>
      </c>
      <c r="K272" s="2">
        <v>0.557638888888889</v>
      </c>
      <c r="L272" s="3">
        <f t="shared" si="13"/>
        <v>218.5576388888889</v>
      </c>
      <c r="M272">
        <f t="shared" si="14"/>
        <v>553.4444444444445</v>
      </c>
      <c r="N272">
        <f t="shared" si="12"/>
        <v>202.65291743333484</v>
      </c>
    </row>
    <row r="273" spans="1:14" ht="12.75">
      <c r="A273" t="s">
        <v>424</v>
      </c>
      <c r="B273" s="1">
        <v>36743</v>
      </c>
      <c r="C273" s="2">
        <v>0.5604861111111111</v>
      </c>
      <c r="D273" t="s">
        <v>489</v>
      </c>
      <c r="E273">
        <v>0.66</v>
      </c>
      <c r="F273">
        <v>9.6727</v>
      </c>
      <c r="G273" t="s">
        <v>490</v>
      </c>
      <c r="H273">
        <v>1.786</v>
      </c>
      <c r="I273">
        <v>141.5114</v>
      </c>
      <c r="K273" s="2">
        <v>0.559722222222222</v>
      </c>
      <c r="L273" s="3">
        <f t="shared" si="13"/>
        <v>218.55972222222223</v>
      </c>
      <c r="M273">
        <f t="shared" si="14"/>
        <v>537.3722222222223</v>
      </c>
      <c r="N273">
        <f aca="true" t="shared" si="15" ref="N273:N336">$O$4/AVERAGE($P$207,$P$367)*I273</f>
        <v>212.7108499405921</v>
      </c>
    </row>
    <row r="274" spans="1:14" ht="12.75">
      <c r="A274" t="s">
        <v>425</v>
      </c>
      <c r="B274" s="1">
        <v>36743</v>
      </c>
      <c r="C274" s="2">
        <v>0.5625694444444445</v>
      </c>
      <c r="D274" t="s">
        <v>489</v>
      </c>
      <c r="E274">
        <v>0.661</v>
      </c>
      <c r="F274">
        <v>9.5322</v>
      </c>
      <c r="G274" t="s">
        <v>490</v>
      </c>
      <c r="H274">
        <v>1.788</v>
      </c>
      <c r="I274">
        <v>141.944</v>
      </c>
      <c r="K274" s="2">
        <v>0.561805555555556</v>
      </c>
      <c r="L274" s="3">
        <f t="shared" si="13"/>
        <v>218.56180555555557</v>
      </c>
      <c r="M274">
        <f t="shared" si="14"/>
        <v>529.5666666666666</v>
      </c>
      <c r="N274">
        <f t="shared" si="15"/>
        <v>213.36110648306357</v>
      </c>
    </row>
    <row r="275" spans="1:14" ht="12.75">
      <c r="A275" t="s">
        <v>426</v>
      </c>
      <c r="B275" s="1">
        <v>36743</v>
      </c>
      <c r="C275" s="2">
        <v>0.5646527777777778</v>
      </c>
      <c r="D275" t="s">
        <v>489</v>
      </c>
      <c r="E275">
        <v>0.66</v>
      </c>
      <c r="F275">
        <v>9.8898</v>
      </c>
      <c r="G275" t="s">
        <v>490</v>
      </c>
      <c r="H275">
        <v>1.788</v>
      </c>
      <c r="I275">
        <v>138.0153</v>
      </c>
      <c r="K275" s="2">
        <v>0.563888888888889</v>
      </c>
      <c r="L275" s="3">
        <f t="shared" si="13"/>
        <v>218.5638888888889</v>
      </c>
      <c r="M275">
        <f t="shared" si="14"/>
        <v>549.4333333333333</v>
      </c>
      <c r="N275">
        <f t="shared" si="15"/>
        <v>207.4557369074562</v>
      </c>
    </row>
    <row r="276" spans="1:14" ht="12.75">
      <c r="A276" t="s">
        <v>427</v>
      </c>
      <c r="B276" s="1">
        <v>36743</v>
      </c>
      <c r="C276" s="2">
        <v>0.5667361111111111</v>
      </c>
      <c r="D276" t="s">
        <v>489</v>
      </c>
      <c r="E276">
        <v>0.661</v>
      </c>
      <c r="F276">
        <v>10.1469</v>
      </c>
      <c r="G276" t="s">
        <v>490</v>
      </c>
      <c r="H276">
        <v>1.788</v>
      </c>
      <c r="I276">
        <v>133.7743</v>
      </c>
      <c r="K276" s="2">
        <v>0.565972222222222</v>
      </c>
      <c r="L276" s="3">
        <f t="shared" si="13"/>
        <v>218.56597222222223</v>
      </c>
      <c r="M276">
        <f t="shared" si="14"/>
        <v>563.7166666666667</v>
      </c>
      <c r="N276">
        <f t="shared" si="15"/>
        <v>201.08093802483583</v>
      </c>
    </row>
    <row r="277" spans="1:14" ht="12.75">
      <c r="A277" t="s">
        <v>428</v>
      </c>
      <c r="B277" s="1">
        <v>36743</v>
      </c>
      <c r="C277" s="2">
        <v>0.5688310185185185</v>
      </c>
      <c r="D277" t="s">
        <v>489</v>
      </c>
      <c r="E277">
        <v>0.661</v>
      </c>
      <c r="F277">
        <v>9.771</v>
      </c>
      <c r="G277" t="s">
        <v>490</v>
      </c>
      <c r="H277">
        <v>1.788</v>
      </c>
      <c r="I277">
        <v>131.8692</v>
      </c>
      <c r="K277" s="2">
        <v>0.568055555555556</v>
      </c>
      <c r="L277" s="3">
        <f t="shared" si="13"/>
        <v>218.56805555555556</v>
      </c>
      <c r="M277">
        <f t="shared" si="14"/>
        <v>542.8333333333334</v>
      </c>
      <c r="N277">
        <f t="shared" si="15"/>
        <v>198.21731403255095</v>
      </c>
    </row>
    <row r="278" spans="1:14" ht="12.75">
      <c r="A278" t="s">
        <v>429</v>
      </c>
      <c r="B278" s="1">
        <v>36743</v>
      </c>
      <c r="C278" s="2">
        <v>0.5709143518518519</v>
      </c>
      <c r="D278" t="s">
        <v>489</v>
      </c>
      <c r="E278">
        <v>0.661</v>
      </c>
      <c r="F278">
        <v>9.8462</v>
      </c>
      <c r="G278" t="s">
        <v>490</v>
      </c>
      <c r="H278">
        <v>1.786</v>
      </c>
      <c r="I278">
        <v>136.4224</v>
      </c>
      <c r="K278" s="2">
        <v>0.570138888888889</v>
      </c>
      <c r="L278" s="3">
        <f t="shared" si="13"/>
        <v>218.5701388888889</v>
      </c>
      <c r="M278">
        <f t="shared" si="14"/>
        <v>547.0111111111111</v>
      </c>
      <c r="N278">
        <f t="shared" si="15"/>
        <v>205.0613919086055</v>
      </c>
    </row>
    <row r="279" spans="1:14" ht="12.75">
      <c r="A279" t="s">
        <v>430</v>
      </c>
      <c r="B279" s="1">
        <v>36743</v>
      </c>
      <c r="C279" s="2">
        <v>0.5729976851851851</v>
      </c>
      <c r="D279" t="s">
        <v>489</v>
      </c>
      <c r="E279">
        <v>0.666</v>
      </c>
      <c r="F279">
        <v>10.241</v>
      </c>
      <c r="G279" t="s">
        <v>490</v>
      </c>
      <c r="H279">
        <v>1.793</v>
      </c>
      <c r="I279">
        <v>130.9733</v>
      </c>
      <c r="K279" s="2">
        <v>0.572222222222222</v>
      </c>
      <c r="L279" s="3">
        <f t="shared" si="13"/>
        <v>218.57222222222222</v>
      </c>
      <c r="M279">
        <f t="shared" si="14"/>
        <v>568.9444444444445</v>
      </c>
      <c r="N279">
        <f t="shared" si="15"/>
        <v>196.87065467887498</v>
      </c>
    </row>
    <row r="280" spans="1:14" ht="12.75">
      <c r="A280" t="s">
        <v>431</v>
      </c>
      <c r="B280" s="1">
        <v>36743</v>
      </c>
      <c r="C280" s="2">
        <v>0.5750810185185186</v>
      </c>
      <c r="D280" t="s">
        <v>489</v>
      </c>
      <c r="E280">
        <v>0.661</v>
      </c>
      <c r="F280">
        <v>9.9421</v>
      </c>
      <c r="G280" t="s">
        <v>490</v>
      </c>
      <c r="H280">
        <v>1.786</v>
      </c>
      <c r="I280">
        <v>131.1719</v>
      </c>
      <c r="K280" s="2">
        <v>0.574305555555556</v>
      </c>
      <c r="L280" s="3">
        <f t="shared" si="13"/>
        <v>218.57430555555555</v>
      </c>
      <c r="M280">
        <f t="shared" si="14"/>
        <v>552.338888888889</v>
      </c>
      <c r="N280">
        <f t="shared" si="15"/>
        <v>197.16917744663928</v>
      </c>
    </row>
    <row r="281" spans="1:14" ht="12.75">
      <c r="A281" t="s">
        <v>432</v>
      </c>
      <c r="B281" s="1">
        <v>36743</v>
      </c>
      <c r="C281" s="2">
        <v>0.5771643518518519</v>
      </c>
      <c r="D281" t="s">
        <v>489</v>
      </c>
      <c r="E281">
        <v>0.66</v>
      </c>
      <c r="F281">
        <v>9.9515</v>
      </c>
      <c r="G281" t="s">
        <v>490</v>
      </c>
      <c r="H281">
        <v>1.786</v>
      </c>
      <c r="I281">
        <v>131.541</v>
      </c>
      <c r="K281" s="2">
        <v>0.576388888888889</v>
      </c>
      <c r="L281" s="3">
        <f t="shared" si="13"/>
        <v>218.57638888888889</v>
      </c>
      <c r="M281">
        <f t="shared" si="14"/>
        <v>552.8611111111111</v>
      </c>
      <c r="N281">
        <f t="shared" si="15"/>
        <v>197.72398486648726</v>
      </c>
    </row>
    <row r="282" spans="1:14" ht="12.75">
      <c r="A282" t="s">
        <v>433</v>
      </c>
      <c r="B282" s="1">
        <v>36743</v>
      </c>
      <c r="C282" s="2">
        <v>0.5792476851851852</v>
      </c>
      <c r="D282" t="s">
        <v>489</v>
      </c>
      <c r="E282">
        <v>0.661</v>
      </c>
      <c r="F282">
        <v>10.0284</v>
      </c>
      <c r="G282" t="s">
        <v>490</v>
      </c>
      <c r="H282">
        <v>1.788</v>
      </c>
      <c r="I282">
        <v>136.2618</v>
      </c>
      <c r="K282" s="2">
        <v>0.578472222222222</v>
      </c>
      <c r="L282" s="3">
        <f t="shared" si="13"/>
        <v>218.57847222222222</v>
      </c>
      <c r="M282">
        <f t="shared" si="14"/>
        <v>557.1333333333333</v>
      </c>
      <c r="N282">
        <f t="shared" si="15"/>
        <v>204.81998830083634</v>
      </c>
    </row>
    <row r="283" spans="1:14" ht="12.75">
      <c r="A283" t="s">
        <v>434</v>
      </c>
      <c r="B283" s="1">
        <v>36743</v>
      </c>
      <c r="C283" s="2">
        <v>0.5813425925925926</v>
      </c>
      <c r="D283" t="s">
        <v>489</v>
      </c>
      <c r="E283">
        <v>0.661</v>
      </c>
      <c r="F283">
        <v>10.1797</v>
      </c>
      <c r="G283" t="s">
        <v>490</v>
      </c>
      <c r="H283">
        <v>1.788</v>
      </c>
      <c r="I283">
        <v>139.7127</v>
      </c>
      <c r="K283" s="2">
        <v>0.580555555555555</v>
      </c>
      <c r="L283" s="3">
        <f t="shared" si="13"/>
        <v>218.58055555555555</v>
      </c>
      <c r="M283">
        <f t="shared" si="14"/>
        <v>565.5388888888889</v>
      </c>
      <c r="N283">
        <f t="shared" si="15"/>
        <v>210.00715959629375</v>
      </c>
    </row>
    <row r="284" spans="1:14" ht="12.75">
      <c r="A284" t="s">
        <v>435</v>
      </c>
      <c r="B284" s="1">
        <v>36743</v>
      </c>
      <c r="C284" s="2">
        <v>0.5834259259259259</v>
      </c>
      <c r="D284" t="s">
        <v>489</v>
      </c>
      <c r="E284">
        <v>0.66</v>
      </c>
      <c r="F284">
        <v>9.6926</v>
      </c>
      <c r="G284" t="s">
        <v>490</v>
      </c>
      <c r="H284">
        <v>1.788</v>
      </c>
      <c r="I284">
        <v>135.5288</v>
      </c>
      <c r="K284" s="2">
        <v>0.582638888888889</v>
      </c>
      <c r="L284" s="3">
        <f t="shared" si="13"/>
        <v>218.58263888888888</v>
      </c>
      <c r="M284">
        <f t="shared" si="14"/>
        <v>538.4777777777778</v>
      </c>
      <c r="N284">
        <f t="shared" si="15"/>
        <v>203.718189767245</v>
      </c>
    </row>
    <row r="285" spans="1:14" ht="12.75">
      <c r="A285" t="s">
        <v>436</v>
      </c>
      <c r="B285" s="1">
        <v>36743</v>
      </c>
      <c r="C285" s="2">
        <v>0.5855092592592592</v>
      </c>
      <c r="D285" t="s">
        <v>489</v>
      </c>
      <c r="E285">
        <v>0.66</v>
      </c>
      <c r="F285">
        <v>9.8199</v>
      </c>
      <c r="G285" t="s">
        <v>490</v>
      </c>
      <c r="H285">
        <v>1.786</v>
      </c>
      <c r="I285">
        <v>132.8521</v>
      </c>
      <c r="K285" s="2">
        <v>0.584722222222222</v>
      </c>
      <c r="L285" s="3">
        <f t="shared" si="13"/>
        <v>218.5847222222222</v>
      </c>
      <c r="M285">
        <f t="shared" si="14"/>
        <v>545.55</v>
      </c>
      <c r="N285">
        <f t="shared" si="15"/>
        <v>199.69474619990007</v>
      </c>
    </row>
    <row r="286" spans="1:14" ht="12.75">
      <c r="A286" t="s">
        <v>437</v>
      </c>
      <c r="B286" s="1">
        <v>36743</v>
      </c>
      <c r="C286" s="2">
        <v>0.5875925925925926</v>
      </c>
      <c r="D286" t="s">
        <v>489</v>
      </c>
      <c r="E286">
        <v>0.661</v>
      </c>
      <c r="F286">
        <v>9.4435</v>
      </c>
      <c r="G286" t="s">
        <v>490</v>
      </c>
      <c r="H286">
        <v>1.786</v>
      </c>
      <c r="I286">
        <v>130.7897</v>
      </c>
      <c r="K286" s="2">
        <v>0.586805555555556</v>
      </c>
      <c r="L286" s="3">
        <f t="shared" si="13"/>
        <v>218.58680555555554</v>
      </c>
      <c r="M286">
        <f t="shared" si="14"/>
        <v>524.6388888888889</v>
      </c>
      <c r="N286">
        <f t="shared" si="15"/>
        <v>196.5946789479509</v>
      </c>
    </row>
    <row r="287" spans="1:14" ht="12.75">
      <c r="A287" t="s">
        <v>438</v>
      </c>
      <c r="B287" s="1">
        <v>36743</v>
      </c>
      <c r="C287" s="2">
        <v>0.589675925925926</v>
      </c>
      <c r="D287" t="s">
        <v>489</v>
      </c>
      <c r="E287">
        <v>0.661</v>
      </c>
      <c r="F287">
        <v>10.357</v>
      </c>
      <c r="G287" t="s">
        <v>490</v>
      </c>
      <c r="H287">
        <v>1.786</v>
      </c>
      <c r="I287">
        <v>131.0094</v>
      </c>
      <c r="K287" s="2">
        <v>0.588888888888889</v>
      </c>
      <c r="L287" s="3">
        <f t="shared" si="13"/>
        <v>218.5888888888889</v>
      </c>
      <c r="M287">
        <f t="shared" si="14"/>
        <v>575.3888888888889</v>
      </c>
      <c r="N287">
        <f t="shared" si="15"/>
        <v>196.92491788087042</v>
      </c>
    </row>
    <row r="288" spans="1:14" ht="12.75">
      <c r="A288" t="s">
        <v>439</v>
      </c>
      <c r="B288" s="1">
        <v>36743</v>
      </c>
      <c r="C288" s="2">
        <v>0.5917592592592592</v>
      </c>
      <c r="D288" t="s">
        <v>489</v>
      </c>
      <c r="E288">
        <v>0.661</v>
      </c>
      <c r="F288">
        <v>9.6757</v>
      </c>
      <c r="G288" t="s">
        <v>490</v>
      </c>
      <c r="H288">
        <v>1.79</v>
      </c>
      <c r="I288">
        <v>132.9447</v>
      </c>
      <c r="K288" s="2">
        <v>0.590972222222222</v>
      </c>
      <c r="L288" s="3">
        <f t="shared" si="13"/>
        <v>218.59097222222223</v>
      </c>
      <c r="M288">
        <f t="shared" si="14"/>
        <v>537.5388888888889</v>
      </c>
      <c r="N288">
        <f t="shared" si="15"/>
        <v>199.83393657399358</v>
      </c>
    </row>
    <row r="289" spans="1:14" ht="12.75">
      <c r="A289" t="s">
        <v>440</v>
      </c>
      <c r="B289" s="1">
        <v>36743</v>
      </c>
      <c r="C289" s="2">
        <v>0.5938425925925926</v>
      </c>
      <c r="D289" t="s">
        <v>489</v>
      </c>
      <c r="E289">
        <v>0.661</v>
      </c>
      <c r="F289">
        <v>10.0653</v>
      </c>
      <c r="G289" t="s">
        <v>490</v>
      </c>
      <c r="H289">
        <v>1.79</v>
      </c>
      <c r="I289">
        <v>137.5938</v>
      </c>
      <c r="K289" s="2">
        <v>0.593055555555556</v>
      </c>
      <c r="L289" s="3">
        <f t="shared" si="13"/>
        <v>218.59305555555557</v>
      </c>
      <c r="M289">
        <f t="shared" si="14"/>
        <v>559.1833333333334</v>
      </c>
      <c r="N289">
        <f t="shared" si="15"/>
        <v>206.82216517224646</v>
      </c>
    </row>
    <row r="290" spans="1:14" ht="12.75">
      <c r="A290" t="s">
        <v>441</v>
      </c>
      <c r="B290" s="1">
        <v>36743</v>
      </c>
      <c r="C290" s="2">
        <v>0.5959375</v>
      </c>
      <c r="D290" t="s">
        <v>489</v>
      </c>
      <c r="E290">
        <v>0.66</v>
      </c>
      <c r="F290">
        <v>10.2188</v>
      </c>
      <c r="G290" t="s">
        <v>490</v>
      </c>
      <c r="H290">
        <v>1.788</v>
      </c>
      <c r="I290">
        <v>133.5547</v>
      </c>
      <c r="K290" s="2">
        <v>0.595138888888889</v>
      </c>
      <c r="L290" s="3">
        <f t="shared" si="13"/>
        <v>218.5951388888889</v>
      </c>
      <c r="M290">
        <f t="shared" si="14"/>
        <v>567.7111111111111</v>
      </c>
      <c r="N290">
        <f t="shared" si="15"/>
        <v>200.75084940549522</v>
      </c>
    </row>
    <row r="291" spans="1:14" ht="12.75">
      <c r="A291" t="s">
        <v>442</v>
      </c>
      <c r="B291" s="1">
        <v>36743</v>
      </c>
      <c r="C291" s="2">
        <v>0.5980208333333333</v>
      </c>
      <c r="D291" t="s">
        <v>489</v>
      </c>
      <c r="E291">
        <v>0.661</v>
      </c>
      <c r="F291">
        <v>9.8407</v>
      </c>
      <c r="G291" t="s">
        <v>490</v>
      </c>
      <c r="H291">
        <v>1.788</v>
      </c>
      <c r="I291">
        <v>126.1431</v>
      </c>
      <c r="K291" s="2">
        <v>0.597222222222222</v>
      </c>
      <c r="L291" s="3">
        <f t="shared" si="13"/>
        <v>218.59722222222223</v>
      </c>
      <c r="M291">
        <f t="shared" si="14"/>
        <v>546.7055555555556</v>
      </c>
      <c r="N291">
        <f t="shared" si="15"/>
        <v>189.61020818917135</v>
      </c>
    </row>
    <row r="292" spans="1:14" ht="12.75">
      <c r="A292" t="s">
        <v>443</v>
      </c>
      <c r="B292" s="1">
        <v>36743</v>
      </c>
      <c r="C292" s="2">
        <v>0.6001041666666667</v>
      </c>
      <c r="D292" t="s">
        <v>489</v>
      </c>
      <c r="E292">
        <v>0.661</v>
      </c>
      <c r="F292">
        <v>10.108</v>
      </c>
      <c r="G292" t="s">
        <v>490</v>
      </c>
      <c r="H292">
        <v>1.788</v>
      </c>
      <c r="I292">
        <v>126.3432</v>
      </c>
      <c r="K292" s="2">
        <v>0.599305555555556</v>
      </c>
      <c r="L292" s="3">
        <f t="shared" si="13"/>
        <v>218.59930555555556</v>
      </c>
      <c r="M292">
        <f t="shared" si="14"/>
        <v>561.5555555555555</v>
      </c>
      <c r="N292">
        <f t="shared" si="15"/>
        <v>189.91098566061967</v>
      </c>
    </row>
    <row r="293" spans="1:14" ht="12.75">
      <c r="A293" t="s">
        <v>444</v>
      </c>
      <c r="B293" s="1">
        <v>36743</v>
      </c>
      <c r="C293" s="2">
        <v>0.6021875</v>
      </c>
      <c r="D293" t="s">
        <v>489</v>
      </c>
      <c r="E293">
        <v>0.661</v>
      </c>
      <c r="F293">
        <v>10.0694</v>
      </c>
      <c r="G293" t="s">
        <v>490</v>
      </c>
      <c r="H293">
        <v>1.788</v>
      </c>
      <c r="I293">
        <v>124.7228</v>
      </c>
      <c r="K293" s="2">
        <v>0.601388888888889</v>
      </c>
      <c r="L293" s="3">
        <f t="shared" si="13"/>
        <v>218.6013888888889</v>
      </c>
      <c r="M293">
        <f t="shared" si="14"/>
        <v>559.411111111111</v>
      </c>
      <c r="N293">
        <f t="shared" si="15"/>
        <v>187.4753044275619</v>
      </c>
    </row>
    <row r="294" spans="1:14" ht="12.75">
      <c r="A294" t="s">
        <v>445</v>
      </c>
      <c r="B294" s="1">
        <v>36743</v>
      </c>
      <c r="C294" s="2">
        <v>0.6042708333333333</v>
      </c>
      <c r="D294" t="s">
        <v>489</v>
      </c>
      <c r="E294">
        <v>0.661</v>
      </c>
      <c r="F294">
        <v>9.8499</v>
      </c>
      <c r="G294" t="s">
        <v>490</v>
      </c>
      <c r="H294">
        <v>1.79</v>
      </c>
      <c r="I294">
        <v>124.2706</v>
      </c>
      <c r="K294" s="2">
        <v>0.603472222222222</v>
      </c>
      <c r="L294" s="3">
        <f t="shared" si="13"/>
        <v>218.60347222222222</v>
      </c>
      <c r="M294">
        <f t="shared" si="14"/>
        <v>547.2166666666667</v>
      </c>
      <c r="N294">
        <f t="shared" si="15"/>
        <v>186.7955864236192</v>
      </c>
    </row>
    <row r="295" spans="1:14" ht="12.75">
      <c r="A295" t="s">
        <v>446</v>
      </c>
      <c r="B295" s="1">
        <v>36743</v>
      </c>
      <c r="C295" s="2">
        <v>0.6063541666666666</v>
      </c>
      <c r="D295" t="s">
        <v>489</v>
      </c>
      <c r="E295">
        <v>0.661</v>
      </c>
      <c r="F295">
        <v>10.2599</v>
      </c>
      <c r="G295" t="s">
        <v>490</v>
      </c>
      <c r="H295">
        <v>1.79</v>
      </c>
      <c r="I295">
        <v>119.0085</v>
      </c>
      <c r="K295" s="2">
        <v>0.605555555555556</v>
      </c>
      <c r="L295" s="3">
        <f t="shared" si="13"/>
        <v>218.60555555555555</v>
      </c>
      <c r="M295">
        <f t="shared" si="14"/>
        <v>569.9944444444444</v>
      </c>
      <c r="N295">
        <f t="shared" si="15"/>
        <v>178.8859355864966</v>
      </c>
    </row>
    <row r="296" spans="1:14" ht="12.75">
      <c r="A296" t="s">
        <v>447</v>
      </c>
      <c r="B296" s="1">
        <v>36743</v>
      </c>
      <c r="C296" s="2">
        <v>0.6084490740740741</v>
      </c>
      <c r="D296" t="s">
        <v>489</v>
      </c>
      <c r="E296">
        <v>0.66</v>
      </c>
      <c r="F296">
        <v>9.8135</v>
      </c>
      <c r="G296" t="s">
        <v>490</v>
      </c>
      <c r="H296">
        <v>1.788</v>
      </c>
      <c r="I296">
        <v>127.2784</v>
      </c>
      <c r="K296" s="2">
        <v>0.607638888888889</v>
      </c>
      <c r="L296" s="3">
        <f t="shared" si="13"/>
        <v>218.60763888888889</v>
      </c>
      <c r="M296">
        <f t="shared" si="14"/>
        <v>545.1944444444445</v>
      </c>
      <c r="N296">
        <f t="shared" si="15"/>
        <v>191.31671825081696</v>
      </c>
    </row>
    <row r="297" spans="1:14" ht="12.75">
      <c r="A297" t="s">
        <v>448</v>
      </c>
      <c r="B297" s="1">
        <v>36743</v>
      </c>
      <c r="C297" s="2">
        <v>0.6105324074074074</v>
      </c>
      <c r="D297" t="s">
        <v>489</v>
      </c>
      <c r="E297">
        <v>0.661</v>
      </c>
      <c r="F297">
        <v>9.7165</v>
      </c>
      <c r="G297" t="s">
        <v>490</v>
      </c>
      <c r="H297">
        <v>1.788</v>
      </c>
      <c r="I297">
        <v>127.5901</v>
      </c>
      <c r="K297" s="2">
        <v>0.609722222222222</v>
      </c>
      <c r="L297" s="3">
        <f t="shared" si="13"/>
        <v>218.60972222222222</v>
      </c>
      <c r="M297">
        <f t="shared" si="14"/>
        <v>539.8055555555555</v>
      </c>
      <c r="N297">
        <f t="shared" si="15"/>
        <v>191.7852456763564</v>
      </c>
    </row>
    <row r="298" spans="1:14" ht="12.75">
      <c r="A298" t="s">
        <v>449</v>
      </c>
      <c r="B298" s="1">
        <v>36743</v>
      </c>
      <c r="C298" s="2">
        <v>0.6126157407407408</v>
      </c>
      <c r="D298" t="s">
        <v>489</v>
      </c>
      <c r="E298">
        <v>0.661</v>
      </c>
      <c r="F298">
        <v>9.6734</v>
      </c>
      <c r="G298" t="s">
        <v>490</v>
      </c>
      <c r="H298">
        <v>1.788</v>
      </c>
      <c r="I298">
        <v>130.008</v>
      </c>
      <c r="K298" s="2">
        <v>0.611805555555555</v>
      </c>
      <c r="L298" s="3">
        <f t="shared" si="13"/>
        <v>218.61180555555555</v>
      </c>
      <c r="M298">
        <f t="shared" si="14"/>
        <v>537.4111111111112</v>
      </c>
      <c r="N298">
        <f t="shared" si="15"/>
        <v>195.4196777014184</v>
      </c>
    </row>
    <row r="299" spans="1:14" ht="12.75">
      <c r="A299" t="s">
        <v>450</v>
      </c>
      <c r="B299" s="1">
        <v>36743</v>
      </c>
      <c r="C299" s="2">
        <v>0.6146990740740741</v>
      </c>
      <c r="D299" t="s">
        <v>489</v>
      </c>
      <c r="E299">
        <v>0.661</v>
      </c>
      <c r="F299">
        <v>9.4527</v>
      </c>
      <c r="G299" t="s">
        <v>490</v>
      </c>
      <c r="H299">
        <v>1.788</v>
      </c>
      <c r="I299">
        <v>129.3366</v>
      </c>
      <c r="K299" s="2">
        <v>0.613888888888889</v>
      </c>
      <c r="L299" s="3">
        <f t="shared" si="13"/>
        <v>218.61388888888888</v>
      </c>
      <c r="M299">
        <f t="shared" si="14"/>
        <v>525.1500000000001</v>
      </c>
      <c r="N299">
        <f t="shared" si="15"/>
        <v>194.41047233245084</v>
      </c>
    </row>
    <row r="300" spans="1:14" ht="12.75">
      <c r="A300" t="s">
        <v>451</v>
      </c>
      <c r="B300" s="1">
        <v>36743</v>
      </c>
      <c r="C300" s="2">
        <v>0.6167824074074074</v>
      </c>
      <c r="D300" t="s">
        <v>489</v>
      </c>
      <c r="E300">
        <v>0.663</v>
      </c>
      <c r="F300">
        <v>9.5453</v>
      </c>
      <c r="G300" t="s">
        <v>490</v>
      </c>
      <c r="H300">
        <v>1.79</v>
      </c>
      <c r="I300">
        <v>123.7963</v>
      </c>
      <c r="K300" s="2">
        <v>0.615972222222222</v>
      </c>
      <c r="L300" s="3">
        <f t="shared" si="13"/>
        <v>218.6159722222222</v>
      </c>
      <c r="M300">
        <f t="shared" si="14"/>
        <v>530.2944444444444</v>
      </c>
      <c r="N300">
        <f t="shared" si="15"/>
        <v>186.08264911873192</v>
      </c>
    </row>
    <row r="301" spans="1:14" ht="12.75">
      <c r="A301" t="s">
        <v>452</v>
      </c>
      <c r="B301" s="1">
        <v>36743</v>
      </c>
      <c r="C301" s="2">
        <v>0.6188657407407407</v>
      </c>
      <c r="D301" t="s">
        <v>489</v>
      </c>
      <c r="E301">
        <v>0.661</v>
      </c>
      <c r="F301">
        <v>10.1414</v>
      </c>
      <c r="G301" t="s">
        <v>490</v>
      </c>
      <c r="H301">
        <v>1.788</v>
      </c>
      <c r="I301">
        <v>118.9416</v>
      </c>
      <c r="K301" s="2">
        <v>0.618055555555555</v>
      </c>
      <c r="L301" s="3">
        <f t="shared" si="13"/>
        <v>218.61805555555554</v>
      </c>
      <c r="M301">
        <f t="shared" si="14"/>
        <v>563.4111111111112</v>
      </c>
      <c r="N301">
        <f t="shared" si="15"/>
        <v>178.78537580218926</v>
      </c>
    </row>
    <row r="302" spans="1:14" ht="12.75">
      <c r="A302" t="s">
        <v>453</v>
      </c>
      <c r="B302" s="1">
        <v>36743</v>
      </c>
      <c r="C302" s="2">
        <v>0.6209490740740741</v>
      </c>
      <c r="D302" t="s">
        <v>489</v>
      </c>
      <c r="E302">
        <v>0.661</v>
      </c>
      <c r="F302">
        <v>9.7863</v>
      </c>
      <c r="G302" t="s">
        <v>490</v>
      </c>
      <c r="H302">
        <v>1.788</v>
      </c>
      <c r="I302">
        <v>122.4447</v>
      </c>
      <c r="K302" s="2">
        <v>0.620138888888889</v>
      </c>
      <c r="L302" s="3">
        <f t="shared" si="13"/>
        <v>218.6201388888889</v>
      </c>
      <c r="M302">
        <f t="shared" si="14"/>
        <v>543.6833333333334</v>
      </c>
      <c r="N302">
        <f t="shared" si="15"/>
        <v>184.0510107858506</v>
      </c>
    </row>
    <row r="303" spans="1:14" ht="12.75">
      <c r="A303" t="s">
        <v>454</v>
      </c>
      <c r="B303" s="1">
        <v>36743</v>
      </c>
      <c r="C303" s="2">
        <v>0.6230324074074074</v>
      </c>
      <c r="D303" t="s">
        <v>489</v>
      </c>
      <c r="E303">
        <v>0.66</v>
      </c>
      <c r="F303">
        <v>9.714</v>
      </c>
      <c r="G303" t="s">
        <v>490</v>
      </c>
      <c r="H303">
        <v>1.788</v>
      </c>
      <c r="I303">
        <v>126.0491</v>
      </c>
      <c r="K303" s="2">
        <v>0.622222222222222</v>
      </c>
      <c r="L303" s="3">
        <f t="shared" si="13"/>
        <v>218.62222222222223</v>
      </c>
      <c r="M303">
        <f t="shared" si="14"/>
        <v>539.6666666666666</v>
      </c>
      <c r="N303">
        <f t="shared" si="15"/>
        <v>189.46891342497273</v>
      </c>
    </row>
    <row r="304" spans="1:14" ht="12.75">
      <c r="A304" t="s">
        <v>455</v>
      </c>
      <c r="B304" s="1">
        <v>36743</v>
      </c>
      <c r="C304" s="2">
        <v>0.6251273148148148</v>
      </c>
      <c r="D304" t="s">
        <v>489</v>
      </c>
      <c r="E304">
        <v>0.661</v>
      </c>
      <c r="F304">
        <v>10.381</v>
      </c>
      <c r="G304" t="s">
        <v>490</v>
      </c>
      <c r="H304">
        <v>1.79</v>
      </c>
      <c r="I304">
        <v>125.522</v>
      </c>
      <c r="K304" s="2">
        <v>0.624305555555556</v>
      </c>
      <c r="L304" s="3">
        <f t="shared" si="13"/>
        <v>218.62430555555557</v>
      </c>
      <c r="M304">
        <f t="shared" si="14"/>
        <v>576.7222222222222</v>
      </c>
      <c r="N304">
        <f t="shared" si="15"/>
        <v>188.67661055040796</v>
      </c>
    </row>
    <row r="305" spans="1:14" ht="12.75">
      <c r="A305" t="s">
        <v>456</v>
      </c>
      <c r="B305" s="1">
        <v>36743</v>
      </c>
      <c r="C305" s="2">
        <v>0.6272106481481482</v>
      </c>
      <c r="D305" t="s">
        <v>489</v>
      </c>
      <c r="E305">
        <v>0.661</v>
      </c>
      <c r="F305">
        <v>10.024</v>
      </c>
      <c r="G305" t="s">
        <v>490</v>
      </c>
      <c r="H305">
        <v>1.788</v>
      </c>
      <c r="I305">
        <v>132.1961</v>
      </c>
      <c r="K305" s="2">
        <v>0.626388888888889</v>
      </c>
      <c r="L305" s="3">
        <f t="shared" si="13"/>
        <v>218.6263888888889</v>
      </c>
      <c r="M305">
        <f t="shared" si="14"/>
        <v>556.8888888888889</v>
      </c>
      <c r="N305">
        <f t="shared" si="15"/>
        <v>198.70868912208846</v>
      </c>
    </row>
    <row r="306" spans="1:14" ht="12.75">
      <c r="A306" t="s">
        <v>457</v>
      </c>
      <c r="B306" s="1">
        <v>36743</v>
      </c>
      <c r="C306" s="2">
        <v>0.6292939814814814</v>
      </c>
      <c r="D306" t="s">
        <v>489</v>
      </c>
      <c r="E306">
        <v>0.661</v>
      </c>
      <c r="F306">
        <v>9.6109</v>
      </c>
      <c r="G306" t="s">
        <v>490</v>
      </c>
      <c r="H306">
        <v>1.79</v>
      </c>
      <c r="I306">
        <v>136.6152</v>
      </c>
      <c r="K306" s="2">
        <v>0.628472222222222</v>
      </c>
      <c r="L306" s="3">
        <f t="shared" si="13"/>
        <v>218.62847222222223</v>
      </c>
      <c r="M306">
        <f t="shared" si="14"/>
        <v>533.938888888889</v>
      </c>
      <c r="N306">
        <f t="shared" si="15"/>
        <v>205.35119648879154</v>
      </c>
    </row>
    <row r="307" spans="1:14" ht="12.75">
      <c r="A307" t="s">
        <v>458</v>
      </c>
      <c r="B307" s="1">
        <v>36743</v>
      </c>
      <c r="C307" s="2">
        <v>0.6313773148148148</v>
      </c>
      <c r="D307" t="s">
        <v>489</v>
      </c>
      <c r="E307">
        <v>0.661</v>
      </c>
      <c r="F307">
        <v>10.3124</v>
      </c>
      <c r="G307" t="s">
        <v>490</v>
      </c>
      <c r="H307">
        <v>1.788</v>
      </c>
      <c r="I307">
        <v>127.2978</v>
      </c>
      <c r="K307" s="2">
        <v>0.630555555555556</v>
      </c>
      <c r="L307" s="3">
        <f t="shared" si="13"/>
        <v>218.63055555555556</v>
      </c>
      <c r="M307">
        <f t="shared" si="14"/>
        <v>572.911111111111</v>
      </c>
      <c r="N307">
        <f t="shared" si="15"/>
        <v>191.34587908513026</v>
      </c>
    </row>
    <row r="308" spans="1:14" ht="12.75">
      <c r="A308" t="s">
        <v>459</v>
      </c>
      <c r="B308" s="1">
        <v>36743</v>
      </c>
      <c r="C308" s="2">
        <v>0.6334606481481482</v>
      </c>
      <c r="D308" t="s">
        <v>489</v>
      </c>
      <c r="E308">
        <v>0.661</v>
      </c>
      <c r="F308">
        <v>9.7672</v>
      </c>
      <c r="G308" t="s">
        <v>490</v>
      </c>
      <c r="H308">
        <v>1.788</v>
      </c>
      <c r="I308">
        <v>126.7286</v>
      </c>
      <c r="K308" s="2">
        <v>0.632638888888889</v>
      </c>
      <c r="L308" s="3">
        <f t="shared" si="13"/>
        <v>218.6326388888889</v>
      </c>
      <c r="M308">
        <f t="shared" si="14"/>
        <v>542.6222222222223</v>
      </c>
      <c r="N308">
        <f t="shared" si="15"/>
        <v>190.490294193834</v>
      </c>
    </row>
    <row r="309" spans="1:14" ht="12.75">
      <c r="A309" t="s">
        <v>460</v>
      </c>
      <c r="B309" s="1">
        <v>36743</v>
      </c>
      <c r="C309" s="2">
        <v>0.6355439814814815</v>
      </c>
      <c r="D309" t="s">
        <v>489</v>
      </c>
      <c r="E309">
        <v>0.661</v>
      </c>
      <c r="F309">
        <v>9.8039</v>
      </c>
      <c r="G309" t="s">
        <v>490</v>
      </c>
      <c r="H309">
        <v>1.788</v>
      </c>
      <c r="I309">
        <v>131.0808</v>
      </c>
      <c r="K309" s="2">
        <v>0.634722222222222</v>
      </c>
      <c r="L309" s="3">
        <f t="shared" si="13"/>
        <v>218.63472222222222</v>
      </c>
      <c r="M309">
        <f t="shared" si="14"/>
        <v>544.661111111111</v>
      </c>
      <c r="N309">
        <f t="shared" si="15"/>
        <v>197.0322417762298</v>
      </c>
    </row>
    <row r="310" spans="1:14" ht="12.75">
      <c r="A310" t="s">
        <v>461</v>
      </c>
      <c r="B310" s="1">
        <v>36743</v>
      </c>
      <c r="C310" s="2">
        <v>0.6376273148148148</v>
      </c>
      <c r="D310" t="s">
        <v>489</v>
      </c>
      <c r="E310">
        <v>0.661</v>
      </c>
      <c r="F310">
        <v>9.5459</v>
      </c>
      <c r="G310" t="s">
        <v>490</v>
      </c>
      <c r="H310">
        <v>1.79</v>
      </c>
      <c r="I310">
        <v>122.4146</v>
      </c>
      <c r="K310" s="2">
        <v>0.636805555555556</v>
      </c>
      <c r="L310" s="3">
        <f t="shared" si="13"/>
        <v>218.63680555555555</v>
      </c>
      <c r="M310">
        <f t="shared" si="14"/>
        <v>530.3277777777778</v>
      </c>
      <c r="N310">
        <f t="shared" si="15"/>
        <v>184.00576639859122</v>
      </c>
    </row>
    <row r="311" spans="1:14" ht="12.75">
      <c r="A311" t="s">
        <v>462</v>
      </c>
      <c r="B311" s="1">
        <v>36743</v>
      </c>
      <c r="C311" s="2">
        <v>0.6397222222222222</v>
      </c>
      <c r="D311" t="s">
        <v>489</v>
      </c>
      <c r="E311">
        <v>0.661</v>
      </c>
      <c r="F311">
        <v>9.8237</v>
      </c>
      <c r="G311" t="s">
        <v>490</v>
      </c>
      <c r="H311">
        <v>1.788</v>
      </c>
      <c r="I311">
        <v>118.5575</v>
      </c>
      <c r="K311" s="2">
        <v>0.638888888888889</v>
      </c>
      <c r="L311" s="3">
        <f t="shared" si="13"/>
        <v>218.63888888888889</v>
      </c>
      <c r="M311">
        <f t="shared" si="14"/>
        <v>545.7611111111112</v>
      </c>
      <c r="N311">
        <f t="shared" si="15"/>
        <v>178.20802134550112</v>
      </c>
    </row>
    <row r="312" spans="1:14" ht="12.75">
      <c r="A312" t="s">
        <v>463</v>
      </c>
      <c r="B312" s="1">
        <v>36743</v>
      </c>
      <c r="C312" s="2">
        <v>0.6418055555555555</v>
      </c>
      <c r="D312" t="s">
        <v>489</v>
      </c>
      <c r="E312">
        <v>0.661</v>
      </c>
      <c r="F312">
        <v>10.2061</v>
      </c>
      <c r="G312" t="s">
        <v>490</v>
      </c>
      <c r="H312">
        <v>1.788</v>
      </c>
      <c r="I312">
        <v>117.712</v>
      </c>
      <c r="K312" s="2">
        <v>0.640972222222222</v>
      </c>
      <c r="L312" s="3">
        <f t="shared" si="13"/>
        <v>218.64097222222222</v>
      </c>
      <c r="M312">
        <f t="shared" si="14"/>
        <v>567.0055555555555</v>
      </c>
      <c r="N312">
        <f t="shared" si="15"/>
        <v>176.93712003560827</v>
      </c>
    </row>
    <row r="313" spans="1:14" ht="12.75">
      <c r="A313" t="s">
        <v>464</v>
      </c>
      <c r="B313" s="1">
        <v>36743</v>
      </c>
      <c r="C313" s="2">
        <v>0.6438888888888888</v>
      </c>
      <c r="D313" t="s">
        <v>489</v>
      </c>
      <c r="E313">
        <v>0.661</v>
      </c>
      <c r="F313">
        <v>10.1717</v>
      </c>
      <c r="G313" t="s">
        <v>490</v>
      </c>
      <c r="H313">
        <v>1.79</v>
      </c>
      <c r="I313">
        <v>108.5614</v>
      </c>
      <c r="K313" s="2">
        <v>0.643055555555555</v>
      </c>
      <c r="L313" s="3">
        <f t="shared" si="13"/>
        <v>218.64305555555555</v>
      </c>
      <c r="M313">
        <f t="shared" si="14"/>
        <v>565.0944444444444</v>
      </c>
      <c r="N313">
        <f t="shared" si="15"/>
        <v>163.1825256816101</v>
      </c>
    </row>
    <row r="314" spans="1:14" ht="12.75">
      <c r="A314" t="s">
        <v>465</v>
      </c>
      <c r="B314" s="1">
        <v>36743</v>
      </c>
      <c r="C314" s="2">
        <v>0.6459722222222223</v>
      </c>
      <c r="D314" t="s">
        <v>489</v>
      </c>
      <c r="E314">
        <v>0.666</v>
      </c>
      <c r="F314">
        <v>9.7382</v>
      </c>
      <c r="G314" t="s">
        <v>490</v>
      </c>
      <c r="H314">
        <v>1.793</v>
      </c>
      <c r="I314">
        <v>112.369</v>
      </c>
      <c r="K314" s="2">
        <v>0.645138888888889</v>
      </c>
      <c r="L314" s="3">
        <f t="shared" si="13"/>
        <v>218.64513888888888</v>
      </c>
      <c r="M314">
        <f t="shared" si="14"/>
        <v>541.0111111111112</v>
      </c>
      <c r="N314">
        <f t="shared" si="15"/>
        <v>168.9058655131275</v>
      </c>
    </row>
    <row r="315" spans="1:14" ht="12.75">
      <c r="A315" t="s">
        <v>466</v>
      </c>
      <c r="B315" s="1">
        <v>36743</v>
      </c>
      <c r="C315" s="2">
        <v>0.6480555555555555</v>
      </c>
      <c r="D315" t="s">
        <v>489</v>
      </c>
      <c r="E315">
        <v>0.661</v>
      </c>
      <c r="F315">
        <v>9.7285</v>
      </c>
      <c r="G315" t="s">
        <v>490</v>
      </c>
      <c r="H315">
        <v>1.79</v>
      </c>
      <c r="I315">
        <v>111.7229</v>
      </c>
      <c r="K315" s="2">
        <v>0.647222222222222</v>
      </c>
      <c r="L315" s="3">
        <f t="shared" si="13"/>
        <v>218.6472222222222</v>
      </c>
      <c r="M315">
        <f t="shared" si="14"/>
        <v>540.4722222222222</v>
      </c>
      <c r="N315">
        <f t="shared" si="15"/>
        <v>167.93468947963044</v>
      </c>
    </row>
    <row r="316" spans="1:14" ht="12.75">
      <c r="A316" t="s">
        <v>467</v>
      </c>
      <c r="B316" s="1">
        <v>36743</v>
      </c>
      <c r="C316" s="2">
        <v>0.6501388888888889</v>
      </c>
      <c r="D316" t="s">
        <v>489</v>
      </c>
      <c r="E316">
        <v>0.66</v>
      </c>
      <c r="F316">
        <v>9.2681</v>
      </c>
      <c r="G316" t="s">
        <v>490</v>
      </c>
      <c r="H316">
        <v>1.788</v>
      </c>
      <c r="I316">
        <v>118.143</v>
      </c>
      <c r="K316" s="2">
        <v>0.649305555555555</v>
      </c>
      <c r="L316" s="3">
        <f t="shared" si="13"/>
        <v>218.64930555555554</v>
      </c>
      <c r="M316">
        <f t="shared" si="14"/>
        <v>514.8944444444445</v>
      </c>
      <c r="N316">
        <f t="shared" si="15"/>
        <v>177.5849715608168</v>
      </c>
    </row>
    <row r="317" spans="1:14" ht="12.75">
      <c r="A317" t="s">
        <v>468</v>
      </c>
      <c r="B317" s="1">
        <v>36743</v>
      </c>
      <c r="C317" s="2">
        <v>0.6522222222222223</v>
      </c>
      <c r="D317" t="s">
        <v>489</v>
      </c>
      <c r="E317">
        <v>0.661</v>
      </c>
      <c r="F317">
        <v>9.8727</v>
      </c>
      <c r="G317" t="s">
        <v>490</v>
      </c>
      <c r="H317">
        <v>1.79</v>
      </c>
      <c r="I317">
        <v>111.298</v>
      </c>
      <c r="K317" s="2">
        <v>0.651388888888889</v>
      </c>
      <c r="L317" s="3">
        <f t="shared" si="13"/>
        <v>218.6513888888889</v>
      </c>
      <c r="M317">
        <f t="shared" si="14"/>
        <v>548.4833333333333</v>
      </c>
      <c r="N317">
        <f t="shared" si="15"/>
        <v>167.29600708273693</v>
      </c>
    </row>
    <row r="318" spans="1:14" ht="12.75">
      <c r="A318" t="s">
        <v>469</v>
      </c>
      <c r="B318" s="1">
        <v>36743</v>
      </c>
      <c r="C318" s="2">
        <v>0.6543171296296296</v>
      </c>
      <c r="D318" t="s">
        <v>489</v>
      </c>
      <c r="E318">
        <v>0.661</v>
      </c>
      <c r="F318">
        <v>9.7667</v>
      </c>
      <c r="G318" t="s">
        <v>490</v>
      </c>
      <c r="H318">
        <v>1.788</v>
      </c>
      <c r="I318">
        <v>109.0151</v>
      </c>
      <c r="K318" s="2">
        <v>0.653472222222222</v>
      </c>
      <c r="L318" s="3">
        <f t="shared" si="13"/>
        <v>218.65347222222223</v>
      </c>
      <c r="M318">
        <f t="shared" si="14"/>
        <v>542.5944444444444</v>
      </c>
      <c r="N318">
        <f t="shared" si="15"/>
        <v>163.8644983892368</v>
      </c>
    </row>
    <row r="319" spans="1:14" ht="12.75">
      <c r="A319" t="s">
        <v>470</v>
      </c>
      <c r="B319" s="1">
        <v>36743</v>
      </c>
      <c r="C319" s="2">
        <v>0.656400462962963</v>
      </c>
      <c r="D319" t="s">
        <v>489</v>
      </c>
      <c r="E319">
        <v>0.661</v>
      </c>
      <c r="F319">
        <v>9.5146</v>
      </c>
      <c r="G319" t="s">
        <v>490</v>
      </c>
      <c r="H319">
        <v>1.788</v>
      </c>
      <c r="I319">
        <v>105.9902</v>
      </c>
      <c r="K319" s="2">
        <v>0.655555555555556</v>
      </c>
      <c r="L319" s="3">
        <f t="shared" si="13"/>
        <v>218.65555555555557</v>
      </c>
      <c r="M319">
        <f t="shared" si="14"/>
        <v>528.588888888889</v>
      </c>
      <c r="N319">
        <f t="shared" si="15"/>
        <v>159.31766294004117</v>
      </c>
    </row>
    <row r="320" spans="1:14" ht="12.75">
      <c r="A320" t="s">
        <v>471</v>
      </c>
      <c r="B320" s="1">
        <v>36743</v>
      </c>
      <c r="C320" s="2">
        <v>0.6584837962962963</v>
      </c>
      <c r="D320" t="s">
        <v>489</v>
      </c>
      <c r="E320">
        <v>0.661</v>
      </c>
      <c r="F320">
        <v>9.8864</v>
      </c>
      <c r="G320" t="s">
        <v>490</v>
      </c>
      <c r="H320">
        <v>1.788</v>
      </c>
      <c r="I320">
        <v>105.3862</v>
      </c>
      <c r="K320" s="2">
        <v>0.657638888888889</v>
      </c>
      <c r="L320" s="3">
        <f t="shared" si="13"/>
        <v>218.6576388888889</v>
      </c>
      <c r="M320">
        <f t="shared" si="14"/>
        <v>549.2444444444444</v>
      </c>
      <c r="N320">
        <f t="shared" si="15"/>
        <v>158.40976892327564</v>
      </c>
    </row>
    <row r="321" spans="1:14" ht="12.75">
      <c r="A321" t="s">
        <v>472</v>
      </c>
      <c r="B321" s="1">
        <v>36743</v>
      </c>
      <c r="C321" s="2">
        <v>0.6605671296296296</v>
      </c>
      <c r="D321" t="s">
        <v>489</v>
      </c>
      <c r="E321">
        <v>0.661</v>
      </c>
      <c r="F321">
        <v>9.3057</v>
      </c>
      <c r="G321" t="s">
        <v>490</v>
      </c>
      <c r="H321">
        <v>1.788</v>
      </c>
      <c r="I321">
        <v>105.6715</v>
      </c>
      <c r="K321" s="2">
        <v>0.659722222222222</v>
      </c>
      <c r="L321" s="3">
        <f t="shared" si="13"/>
        <v>218.65972222222223</v>
      </c>
      <c r="M321">
        <f t="shared" si="14"/>
        <v>516.9833333333333</v>
      </c>
      <c r="N321">
        <f t="shared" si="15"/>
        <v>158.8386135639763</v>
      </c>
    </row>
    <row r="322" spans="1:14" ht="12.75">
      <c r="A322" t="s">
        <v>473</v>
      </c>
      <c r="B322" s="1">
        <v>36743</v>
      </c>
      <c r="C322" s="2">
        <v>0.6626504629629629</v>
      </c>
      <c r="D322" t="s">
        <v>489</v>
      </c>
      <c r="E322">
        <v>0.66</v>
      </c>
      <c r="F322">
        <v>10.1354</v>
      </c>
      <c r="G322" t="s">
        <v>490</v>
      </c>
      <c r="H322">
        <v>1.788</v>
      </c>
      <c r="I322">
        <v>104.435</v>
      </c>
      <c r="K322" s="2">
        <v>0.661805555555556</v>
      </c>
      <c r="L322" s="3">
        <f t="shared" si="13"/>
        <v>218.66180555555556</v>
      </c>
      <c r="M322">
        <f t="shared" si="14"/>
        <v>563.0777777777779</v>
      </c>
      <c r="N322">
        <f t="shared" si="15"/>
        <v>156.97998616044882</v>
      </c>
    </row>
    <row r="323" spans="1:14" ht="12.75">
      <c r="A323" t="s">
        <v>474</v>
      </c>
      <c r="B323" s="1">
        <v>36743</v>
      </c>
      <c r="C323" s="2">
        <v>0.6647337962962964</v>
      </c>
      <c r="D323" t="s">
        <v>489</v>
      </c>
      <c r="E323">
        <v>0.661</v>
      </c>
      <c r="F323">
        <v>10.1387</v>
      </c>
      <c r="G323" t="s">
        <v>490</v>
      </c>
      <c r="H323">
        <v>1.79</v>
      </c>
      <c r="I323">
        <v>102.0231</v>
      </c>
      <c r="K323" s="2">
        <v>0.663888888888889</v>
      </c>
      <c r="L323" s="3">
        <f t="shared" si="13"/>
        <v>218.6638888888889</v>
      </c>
      <c r="M323">
        <f t="shared" si="14"/>
        <v>563.2611111111112</v>
      </c>
      <c r="N323">
        <f t="shared" si="15"/>
        <v>153.3545729501229</v>
      </c>
    </row>
    <row r="324" spans="1:14" ht="12.75">
      <c r="A324" t="s">
        <v>475</v>
      </c>
      <c r="B324" s="1">
        <v>36743</v>
      </c>
      <c r="C324" s="2">
        <v>0.6668171296296297</v>
      </c>
      <c r="D324" t="s">
        <v>489</v>
      </c>
      <c r="E324">
        <v>0.661</v>
      </c>
      <c r="F324">
        <v>9.5628</v>
      </c>
      <c r="G324" t="s">
        <v>490</v>
      </c>
      <c r="H324">
        <v>1.79</v>
      </c>
      <c r="I324">
        <v>108.3571</v>
      </c>
      <c r="K324" s="2">
        <v>0.665972222222222</v>
      </c>
      <c r="L324" s="3">
        <f t="shared" si="13"/>
        <v>218.66597222222222</v>
      </c>
      <c r="M324">
        <f t="shared" si="14"/>
        <v>531.2666666666667</v>
      </c>
      <c r="N324">
        <f t="shared" si="15"/>
        <v>162.87543503984648</v>
      </c>
    </row>
    <row r="325" spans="1:14" ht="12.75">
      <c r="A325" t="s">
        <v>476</v>
      </c>
      <c r="B325" s="1">
        <v>36743</v>
      </c>
      <c r="C325" s="2">
        <v>0.668912037037037</v>
      </c>
      <c r="D325" t="s">
        <v>489</v>
      </c>
      <c r="E325">
        <v>0.66</v>
      </c>
      <c r="F325">
        <v>10.1598</v>
      </c>
      <c r="G325" t="s">
        <v>490</v>
      </c>
      <c r="H325">
        <v>1.788</v>
      </c>
      <c r="I325">
        <v>125.9628</v>
      </c>
      <c r="K325" s="2">
        <v>0.668055555555556</v>
      </c>
      <c r="L325" s="3">
        <f t="shared" si="13"/>
        <v>218.66805555555555</v>
      </c>
      <c r="M325">
        <f t="shared" si="14"/>
        <v>564.4333333333334</v>
      </c>
      <c r="N325">
        <f t="shared" si="15"/>
        <v>189.3391928063521</v>
      </c>
    </row>
    <row r="326" spans="1:14" ht="12.75">
      <c r="A326" t="s">
        <v>477</v>
      </c>
      <c r="B326" s="1">
        <v>36743</v>
      </c>
      <c r="C326" s="2">
        <v>0.6709953703703704</v>
      </c>
      <c r="D326" t="s">
        <v>489</v>
      </c>
      <c r="E326">
        <v>0.661</v>
      </c>
      <c r="F326">
        <v>9.8935</v>
      </c>
      <c r="G326" t="s">
        <v>490</v>
      </c>
      <c r="H326">
        <v>1.788</v>
      </c>
      <c r="I326">
        <v>126.5664</v>
      </c>
      <c r="K326" s="2">
        <v>0.670138888888889</v>
      </c>
      <c r="L326" s="3">
        <f aca="true" t="shared" si="16" ref="L326:L389">B326-DATE(1999,12,31)+K326</f>
        <v>218.67013888888889</v>
      </c>
      <c r="M326">
        <f t="shared" si="14"/>
        <v>549.6388888888889</v>
      </c>
      <c r="N326">
        <f t="shared" si="15"/>
        <v>190.24648556880192</v>
      </c>
    </row>
    <row r="327" spans="1:14" ht="12.75">
      <c r="A327" t="s">
        <v>478</v>
      </c>
      <c r="B327" s="1">
        <v>36743</v>
      </c>
      <c r="C327" s="2">
        <v>0.6730787037037037</v>
      </c>
      <c r="D327" t="s">
        <v>489</v>
      </c>
      <c r="E327">
        <v>0.661</v>
      </c>
      <c r="F327">
        <v>9.7858</v>
      </c>
      <c r="G327" t="s">
        <v>490</v>
      </c>
      <c r="H327">
        <v>1.788</v>
      </c>
      <c r="I327">
        <v>124.2979</v>
      </c>
      <c r="K327" s="2">
        <v>0.672222222222222</v>
      </c>
      <c r="L327" s="3">
        <f t="shared" si="16"/>
        <v>218.67222222222222</v>
      </c>
      <c r="M327">
        <f aca="true" t="shared" si="17" ref="M327:M390">500*F327/$O$7</f>
        <v>543.6555555555556</v>
      </c>
      <c r="N327">
        <f t="shared" si="15"/>
        <v>186.83662203066837</v>
      </c>
    </row>
    <row r="328" spans="1:14" ht="12.75">
      <c r="A328" t="s">
        <v>479</v>
      </c>
      <c r="B328" s="1">
        <v>36743</v>
      </c>
      <c r="C328" s="2">
        <v>0.6751620370370371</v>
      </c>
      <c r="D328" t="s">
        <v>489</v>
      </c>
      <c r="E328">
        <v>0.661</v>
      </c>
      <c r="F328">
        <v>10.6386</v>
      </c>
      <c r="G328" t="s">
        <v>490</v>
      </c>
      <c r="H328">
        <v>1.788</v>
      </c>
      <c r="I328">
        <v>121.3547</v>
      </c>
      <c r="K328" s="2">
        <v>0.674305555555555</v>
      </c>
      <c r="L328" s="3">
        <f t="shared" si="16"/>
        <v>218.67430555555555</v>
      </c>
      <c r="M328">
        <f t="shared" si="17"/>
        <v>591.0333333333333</v>
      </c>
      <c r="N328">
        <f t="shared" si="15"/>
        <v>182.4125927754624</v>
      </c>
    </row>
    <row r="329" spans="1:14" ht="12.75">
      <c r="A329" t="s">
        <v>0</v>
      </c>
      <c r="B329" s="1">
        <v>36743</v>
      </c>
      <c r="C329" s="2">
        <v>0.6772453703703704</v>
      </c>
      <c r="D329" t="s">
        <v>489</v>
      </c>
      <c r="E329">
        <v>0.661</v>
      </c>
      <c r="F329">
        <v>9.9139</v>
      </c>
      <c r="G329" t="s">
        <v>490</v>
      </c>
      <c r="H329">
        <v>1.79</v>
      </c>
      <c r="I329">
        <v>121.2318</v>
      </c>
      <c r="K329" s="2">
        <v>0.676388888888889</v>
      </c>
      <c r="L329" s="3">
        <f t="shared" si="16"/>
        <v>218.67638888888888</v>
      </c>
      <c r="M329">
        <f t="shared" si="17"/>
        <v>550.7722222222222</v>
      </c>
      <c r="N329">
        <f t="shared" si="15"/>
        <v>182.22785738695168</v>
      </c>
    </row>
    <row r="330" spans="1:14" ht="12.75">
      <c r="A330" t="s">
        <v>1</v>
      </c>
      <c r="B330" s="1">
        <v>36743</v>
      </c>
      <c r="C330" s="2">
        <v>0.6793287037037037</v>
      </c>
      <c r="D330" t="s">
        <v>489</v>
      </c>
      <c r="E330">
        <v>0.66</v>
      </c>
      <c r="F330">
        <v>10.0265</v>
      </c>
      <c r="G330" t="s">
        <v>490</v>
      </c>
      <c r="H330">
        <v>1.788</v>
      </c>
      <c r="I330">
        <v>118.8299</v>
      </c>
      <c r="K330" s="2">
        <v>0.678472222222222</v>
      </c>
      <c r="L330" s="3">
        <f t="shared" si="16"/>
        <v>218.6784722222222</v>
      </c>
      <c r="M330">
        <f t="shared" si="17"/>
        <v>557.0277777777778</v>
      </c>
      <c r="N330">
        <f t="shared" si="15"/>
        <v>178.61747553451923</v>
      </c>
    </row>
    <row r="331" spans="1:14" ht="12.75">
      <c r="A331" t="s">
        <v>2</v>
      </c>
      <c r="B331" s="1">
        <v>36743</v>
      </c>
      <c r="C331" s="2">
        <v>0.6814236111111112</v>
      </c>
      <c r="D331" t="s">
        <v>489</v>
      </c>
      <c r="E331">
        <v>0.661</v>
      </c>
      <c r="F331">
        <v>9.7026</v>
      </c>
      <c r="G331" t="s">
        <v>490</v>
      </c>
      <c r="H331">
        <v>1.788</v>
      </c>
      <c r="I331">
        <v>119.281</v>
      </c>
      <c r="K331" s="2">
        <v>0.680555555555555</v>
      </c>
      <c r="L331" s="3">
        <f t="shared" si="16"/>
        <v>218.68055555555554</v>
      </c>
      <c r="M331">
        <f t="shared" si="17"/>
        <v>539.0333333333333</v>
      </c>
      <c r="N331">
        <f t="shared" si="15"/>
        <v>179.29554008909363</v>
      </c>
    </row>
    <row r="332" spans="1:14" ht="12.75">
      <c r="A332" t="s">
        <v>3</v>
      </c>
      <c r="B332" s="1">
        <v>36743</v>
      </c>
      <c r="C332" s="2">
        <v>0.6835069444444444</v>
      </c>
      <c r="D332" t="s">
        <v>489</v>
      </c>
      <c r="E332">
        <v>0.661</v>
      </c>
      <c r="F332">
        <v>9.9052</v>
      </c>
      <c r="G332" t="s">
        <v>490</v>
      </c>
      <c r="H332">
        <v>1.788</v>
      </c>
      <c r="I332">
        <v>119.4237</v>
      </c>
      <c r="K332" s="2">
        <v>0.682638888888889</v>
      </c>
      <c r="L332" s="3">
        <f t="shared" si="16"/>
        <v>218.6826388888889</v>
      </c>
      <c r="M332">
        <f t="shared" si="17"/>
        <v>550.2888888888889</v>
      </c>
      <c r="N332">
        <f t="shared" si="15"/>
        <v>179.51003756623345</v>
      </c>
    </row>
    <row r="333" spans="1:14" ht="12.75">
      <c r="A333" t="s">
        <v>4</v>
      </c>
      <c r="B333" s="1">
        <v>36743</v>
      </c>
      <c r="C333" s="2">
        <v>0.6855902777777777</v>
      </c>
      <c r="D333" t="s">
        <v>489</v>
      </c>
      <c r="E333">
        <v>0.661</v>
      </c>
      <c r="F333">
        <v>9.998</v>
      </c>
      <c r="G333" t="s">
        <v>490</v>
      </c>
      <c r="H333">
        <v>1.788</v>
      </c>
      <c r="I333">
        <v>122.0763</v>
      </c>
      <c r="K333" s="2">
        <v>0.684722222222222</v>
      </c>
      <c r="L333" s="3">
        <f t="shared" si="16"/>
        <v>218.68472222222223</v>
      </c>
      <c r="M333">
        <f t="shared" si="17"/>
        <v>555.4444444444445</v>
      </c>
      <c r="N333">
        <f t="shared" si="15"/>
        <v>183.49725556105517</v>
      </c>
    </row>
    <row r="334" spans="1:14" ht="12.75">
      <c r="A334" t="s">
        <v>5</v>
      </c>
      <c r="B334" s="1">
        <v>36743</v>
      </c>
      <c r="C334" s="2">
        <v>0.6876736111111111</v>
      </c>
      <c r="D334" t="s">
        <v>489</v>
      </c>
      <c r="E334">
        <v>0.661</v>
      </c>
      <c r="F334">
        <v>10.6397</v>
      </c>
      <c r="G334" t="s">
        <v>490</v>
      </c>
      <c r="H334">
        <v>1.788</v>
      </c>
      <c r="I334">
        <v>119.3507</v>
      </c>
      <c r="K334" s="2">
        <v>0.686805555555556</v>
      </c>
      <c r="L334" s="3">
        <f t="shared" si="16"/>
        <v>218.68680555555557</v>
      </c>
      <c r="M334">
        <f t="shared" si="17"/>
        <v>591.0944444444444</v>
      </c>
      <c r="N334">
        <f t="shared" si="15"/>
        <v>179.40030865361112</v>
      </c>
    </row>
    <row r="335" spans="1:14" ht="12.75">
      <c r="A335" t="s">
        <v>6</v>
      </c>
      <c r="B335" s="1">
        <v>36743</v>
      </c>
      <c r="C335" s="2">
        <v>0.6897569444444445</v>
      </c>
      <c r="D335" t="s">
        <v>489</v>
      </c>
      <c r="E335">
        <v>0.661</v>
      </c>
      <c r="F335">
        <v>10.2119</v>
      </c>
      <c r="G335" t="s">
        <v>490</v>
      </c>
      <c r="H335">
        <v>1.79</v>
      </c>
      <c r="I335">
        <v>122.4686</v>
      </c>
      <c r="K335" s="2">
        <v>0.688888888888889</v>
      </c>
      <c r="L335" s="3">
        <f t="shared" si="16"/>
        <v>218.6888888888889</v>
      </c>
      <c r="M335">
        <f t="shared" si="17"/>
        <v>567.3277777777778</v>
      </c>
      <c r="N335">
        <f t="shared" si="15"/>
        <v>184.08693573121596</v>
      </c>
    </row>
    <row r="336" spans="1:14" ht="12.75">
      <c r="A336" t="s">
        <v>7</v>
      </c>
      <c r="B336" s="1">
        <v>36743</v>
      </c>
      <c r="C336" s="2">
        <v>0.6918402777777778</v>
      </c>
      <c r="D336" t="s">
        <v>489</v>
      </c>
      <c r="E336">
        <v>0.661</v>
      </c>
      <c r="F336">
        <v>9.4261</v>
      </c>
      <c r="G336" t="s">
        <v>490</v>
      </c>
      <c r="H336">
        <v>1.788</v>
      </c>
      <c r="I336">
        <v>122.3024</v>
      </c>
      <c r="K336" s="2">
        <v>0.690972222222222</v>
      </c>
      <c r="L336" s="3">
        <f t="shared" si="16"/>
        <v>218.69097222222223</v>
      </c>
      <c r="M336">
        <f t="shared" si="17"/>
        <v>523.6722222222222</v>
      </c>
      <c r="N336">
        <f t="shared" si="15"/>
        <v>183.83711456302652</v>
      </c>
    </row>
    <row r="337" spans="1:14" ht="12.75">
      <c r="A337" t="s">
        <v>8</v>
      </c>
      <c r="B337" s="1">
        <v>36743</v>
      </c>
      <c r="C337" s="2">
        <v>0.693923611111111</v>
      </c>
      <c r="D337" t="s">
        <v>489</v>
      </c>
      <c r="E337">
        <v>0.661</v>
      </c>
      <c r="F337">
        <v>10.0762</v>
      </c>
      <c r="G337" t="s">
        <v>490</v>
      </c>
      <c r="H337">
        <v>1.788</v>
      </c>
      <c r="I337">
        <v>123.8392</v>
      </c>
      <c r="K337" s="2">
        <v>0.693055555555556</v>
      </c>
      <c r="L337" s="3">
        <f t="shared" si="16"/>
        <v>218.69305555555556</v>
      </c>
      <c r="M337">
        <f t="shared" si="17"/>
        <v>559.7888888888889</v>
      </c>
      <c r="N337">
        <f aca="true" t="shared" si="18" ref="N337:N364">$O$4/AVERAGE($P$207,$P$367)*I337</f>
        <v>186.1471336440949</v>
      </c>
    </row>
    <row r="338" spans="1:14" ht="12.75">
      <c r="A338" t="s">
        <v>9</v>
      </c>
      <c r="B338" s="1">
        <v>36743</v>
      </c>
      <c r="C338" s="2">
        <v>0.6960069444444444</v>
      </c>
      <c r="D338" t="s">
        <v>489</v>
      </c>
      <c r="E338">
        <v>0.66</v>
      </c>
      <c r="F338">
        <v>9.6066</v>
      </c>
      <c r="G338" t="s">
        <v>490</v>
      </c>
      <c r="H338">
        <v>1.788</v>
      </c>
      <c r="I338">
        <v>127.9224</v>
      </c>
      <c r="K338" s="2">
        <v>0.695138888888889</v>
      </c>
      <c r="L338" s="3">
        <f t="shared" si="16"/>
        <v>218.6951388888889</v>
      </c>
      <c r="M338">
        <f t="shared" si="17"/>
        <v>533.7</v>
      </c>
      <c r="N338">
        <f t="shared" si="18"/>
        <v>192.28473769915638</v>
      </c>
    </row>
    <row r="339" spans="1:14" ht="12.75">
      <c r="A339" t="s">
        <v>10</v>
      </c>
      <c r="B339" s="1">
        <v>36743</v>
      </c>
      <c r="C339" s="2">
        <v>0.6981018518518519</v>
      </c>
      <c r="D339" t="s">
        <v>489</v>
      </c>
      <c r="E339">
        <v>0.661</v>
      </c>
      <c r="F339">
        <v>10.378</v>
      </c>
      <c r="G339" t="s">
        <v>490</v>
      </c>
      <c r="H339">
        <v>1.788</v>
      </c>
      <c r="I339">
        <v>128.0773</v>
      </c>
      <c r="K339" s="2">
        <v>0.697222222222222</v>
      </c>
      <c r="L339" s="3">
        <f t="shared" si="16"/>
        <v>218.69722222222222</v>
      </c>
      <c r="M339">
        <f t="shared" si="17"/>
        <v>576.5555555555555</v>
      </c>
      <c r="N339">
        <f t="shared" si="18"/>
        <v>192.51757343292624</v>
      </c>
    </row>
    <row r="340" spans="1:14" ht="12.75">
      <c r="A340" t="s">
        <v>11</v>
      </c>
      <c r="B340" s="1">
        <v>36743</v>
      </c>
      <c r="C340" s="2">
        <v>0.7001851851851852</v>
      </c>
      <c r="D340" t="s">
        <v>489</v>
      </c>
      <c r="E340">
        <v>0.661</v>
      </c>
      <c r="F340">
        <v>9.7421</v>
      </c>
      <c r="G340" t="s">
        <v>490</v>
      </c>
      <c r="H340">
        <v>1.788</v>
      </c>
      <c r="I340">
        <v>128.784</v>
      </c>
      <c r="K340" s="2">
        <v>0.699305555555556</v>
      </c>
      <c r="L340" s="3">
        <f t="shared" si="16"/>
        <v>218.69930555555555</v>
      </c>
      <c r="M340">
        <f t="shared" si="17"/>
        <v>541.2277777777778</v>
      </c>
      <c r="N340">
        <f t="shared" si="18"/>
        <v>193.5798394952577</v>
      </c>
    </row>
    <row r="341" spans="1:14" ht="12.75">
      <c r="A341" t="s">
        <v>12</v>
      </c>
      <c r="B341" s="1">
        <v>36743</v>
      </c>
      <c r="C341" s="2">
        <v>0.7022685185185185</v>
      </c>
      <c r="D341" t="s">
        <v>489</v>
      </c>
      <c r="E341">
        <v>0.661</v>
      </c>
      <c r="F341">
        <v>9.8625</v>
      </c>
      <c r="G341" t="s">
        <v>490</v>
      </c>
      <c r="H341">
        <v>1.788</v>
      </c>
      <c r="I341">
        <v>129.8401</v>
      </c>
      <c r="K341" s="2">
        <v>0.701388888888889</v>
      </c>
      <c r="L341" s="3">
        <f t="shared" si="16"/>
        <v>218.70138888888889</v>
      </c>
      <c r="M341">
        <f t="shared" si="17"/>
        <v>547.9166666666666</v>
      </c>
      <c r="N341">
        <f t="shared" si="18"/>
        <v>195.16730120238702</v>
      </c>
    </row>
    <row r="342" spans="1:14" ht="12.75">
      <c r="A342" t="s">
        <v>13</v>
      </c>
      <c r="B342" s="1">
        <v>36743</v>
      </c>
      <c r="C342" s="2">
        <v>0.7043518518518518</v>
      </c>
      <c r="D342" t="s">
        <v>489</v>
      </c>
      <c r="E342">
        <v>0.66</v>
      </c>
      <c r="F342">
        <v>10.3023</v>
      </c>
      <c r="G342" t="s">
        <v>490</v>
      </c>
      <c r="H342">
        <v>1.788</v>
      </c>
      <c r="I342">
        <v>128.0722</v>
      </c>
      <c r="K342" s="2">
        <v>0.703472222222222</v>
      </c>
      <c r="L342" s="3">
        <f t="shared" si="16"/>
        <v>218.70347222222222</v>
      </c>
      <c r="M342">
        <f t="shared" si="17"/>
        <v>572.35</v>
      </c>
      <c r="N342">
        <f t="shared" si="18"/>
        <v>192.50990744040055</v>
      </c>
    </row>
    <row r="343" spans="1:14" ht="12.75">
      <c r="A343" t="s">
        <v>14</v>
      </c>
      <c r="B343" s="1">
        <v>36743</v>
      </c>
      <c r="C343" s="2">
        <v>0.7064351851851852</v>
      </c>
      <c r="D343" t="s">
        <v>489</v>
      </c>
      <c r="E343">
        <v>0.661</v>
      </c>
      <c r="F343">
        <v>9.5994</v>
      </c>
      <c r="G343" t="s">
        <v>490</v>
      </c>
      <c r="H343">
        <v>1.788</v>
      </c>
      <c r="I343">
        <v>125.1148</v>
      </c>
      <c r="K343" s="2">
        <v>0.705555555555555</v>
      </c>
      <c r="L343" s="3">
        <f t="shared" si="16"/>
        <v>218.70555555555555</v>
      </c>
      <c r="M343">
        <f t="shared" si="17"/>
        <v>533.3</v>
      </c>
      <c r="N343">
        <f t="shared" si="18"/>
        <v>188.06453365698587</v>
      </c>
    </row>
    <row r="344" spans="1:14" ht="12.75">
      <c r="A344" t="s">
        <v>15</v>
      </c>
      <c r="B344" s="1">
        <v>36743</v>
      </c>
      <c r="C344" s="2">
        <v>0.7085185185185185</v>
      </c>
      <c r="D344" t="s">
        <v>489</v>
      </c>
      <c r="E344">
        <v>0.66</v>
      </c>
      <c r="F344">
        <v>9.9589</v>
      </c>
      <c r="G344" t="s">
        <v>490</v>
      </c>
      <c r="H344">
        <v>1.788</v>
      </c>
      <c r="I344">
        <v>125.1632</v>
      </c>
      <c r="K344" s="2">
        <v>0.707638888888889</v>
      </c>
      <c r="L344" s="3">
        <f t="shared" si="16"/>
        <v>218.70763888888888</v>
      </c>
      <c r="M344">
        <f t="shared" si="17"/>
        <v>553.2722222222222</v>
      </c>
      <c r="N344">
        <f t="shared" si="18"/>
        <v>188.13728542919029</v>
      </c>
    </row>
    <row r="345" spans="1:14" ht="12.75">
      <c r="A345" t="s">
        <v>16</v>
      </c>
      <c r="B345" s="1">
        <v>36743</v>
      </c>
      <c r="C345" s="2">
        <v>0.7106018518518519</v>
      </c>
      <c r="D345" t="s">
        <v>489</v>
      </c>
      <c r="E345">
        <v>0.661</v>
      </c>
      <c r="F345">
        <v>10.404</v>
      </c>
      <c r="G345" t="s">
        <v>490</v>
      </c>
      <c r="H345">
        <v>1.788</v>
      </c>
      <c r="I345">
        <v>122.4805</v>
      </c>
      <c r="K345" s="2">
        <v>0.709722222222222</v>
      </c>
      <c r="L345" s="3">
        <f t="shared" si="16"/>
        <v>218.7097222222222</v>
      </c>
      <c r="M345">
        <f t="shared" si="17"/>
        <v>578</v>
      </c>
      <c r="N345">
        <f t="shared" si="18"/>
        <v>184.10482304710922</v>
      </c>
    </row>
    <row r="346" spans="1:14" ht="12.75">
      <c r="A346" t="s">
        <v>17</v>
      </c>
      <c r="B346" s="1">
        <v>36743</v>
      </c>
      <c r="C346" s="2">
        <v>0.7126967592592592</v>
      </c>
      <c r="D346" t="s">
        <v>489</v>
      </c>
      <c r="E346">
        <v>0.661</v>
      </c>
      <c r="F346">
        <v>9.6034</v>
      </c>
      <c r="G346" t="s">
        <v>490</v>
      </c>
      <c r="H346">
        <v>1.788</v>
      </c>
      <c r="I346">
        <v>126.4784</v>
      </c>
      <c r="K346" s="2">
        <v>0.711805555555555</v>
      </c>
      <c r="L346" s="3">
        <f t="shared" si="16"/>
        <v>218.71180555555554</v>
      </c>
      <c r="M346">
        <f t="shared" si="17"/>
        <v>533.5222222222224</v>
      </c>
      <c r="N346">
        <f t="shared" si="18"/>
        <v>190.11420961933936</v>
      </c>
    </row>
    <row r="347" spans="1:14" ht="12.75">
      <c r="A347" t="s">
        <v>18</v>
      </c>
      <c r="B347" s="1">
        <v>36743</v>
      </c>
      <c r="C347" s="2">
        <v>0.7147800925925926</v>
      </c>
      <c r="D347" t="s">
        <v>489</v>
      </c>
      <c r="E347">
        <v>0.661</v>
      </c>
      <c r="F347">
        <v>9.6176</v>
      </c>
      <c r="G347" t="s">
        <v>490</v>
      </c>
      <c r="H347">
        <v>1.788</v>
      </c>
      <c r="I347">
        <v>122.9489</v>
      </c>
      <c r="K347" s="2">
        <v>0.713888888888889</v>
      </c>
      <c r="L347" s="3">
        <f t="shared" si="16"/>
        <v>218.7138888888889</v>
      </c>
      <c r="M347">
        <f t="shared" si="17"/>
        <v>534.3111111111111</v>
      </c>
      <c r="N347">
        <f t="shared" si="18"/>
        <v>184.8088918508393</v>
      </c>
    </row>
    <row r="348" spans="1:14" ht="12.75">
      <c r="A348" t="s">
        <v>19</v>
      </c>
      <c r="B348" s="1">
        <v>36743</v>
      </c>
      <c r="C348" s="2">
        <v>0.716863425925926</v>
      </c>
      <c r="D348" t="s">
        <v>489</v>
      </c>
      <c r="E348">
        <v>0.661</v>
      </c>
      <c r="F348">
        <v>9.6074</v>
      </c>
      <c r="G348" t="s">
        <v>490</v>
      </c>
      <c r="H348">
        <v>1.79</v>
      </c>
      <c r="I348">
        <v>125.3937</v>
      </c>
      <c r="K348" s="2">
        <v>0.715972222222222</v>
      </c>
      <c r="L348" s="3">
        <f t="shared" si="16"/>
        <v>218.71597222222223</v>
      </c>
      <c r="M348">
        <f t="shared" si="17"/>
        <v>533.7444444444444</v>
      </c>
      <c r="N348">
        <f t="shared" si="18"/>
        <v>188.48375822863474</v>
      </c>
    </row>
    <row r="349" spans="1:14" ht="12.75">
      <c r="A349" t="s">
        <v>20</v>
      </c>
      <c r="B349" s="1">
        <v>36743</v>
      </c>
      <c r="C349" s="2">
        <v>0.7189467592592593</v>
      </c>
      <c r="D349" t="s">
        <v>489</v>
      </c>
      <c r="E349">
        <v>0.661</v>
      </c>
      <c r="F349">
        <v>9.4708</v>
      </c>
      <c r="G349" t="s">
        <v>490</v>
      </c>
      <c r="H349">
        <v>1.786</v>
      </c>
      <c r="I349">
        <v>125.7634</v>
      </c>
      <c r="K349" s="2">
        <v>0.718055555555556</v>
      </c>
      <c r="L349" s="3">
        <f t="shared" si="16"/>
        <v>218.71805555555557</v>
      </c>
      <c r="M349">
        <f t="shared" si="17"/>
        <v>526.1555555555556</v>
      </c>
      <c r="N349">
        <f t="shared" si="18"/>
        <v>189.0394675299563</v>
      </c>
    </row>
    <row r="350" spans="1:14" ht="12.75">
      <c r="A350" t="s">
        <v>21</v>
      </c>
      <c r="B350" s="1">
        <v>36743</v>
      </c>
      <c r="C350" s="2">
        <v>0.7210300925925925</v>
      </c>
      <c r="D350" t="s">
        <v>489</v>
      </c>
      <c r="E350">
        <v>0.66</v>
      </c>
      <c r="F350">
        <v>9.9276</v>
      </c>
      <c r="G350" t="s">
        <v>490</v>
      </c>
      <c r="H350">
        <v>1.786</v>
      </c>
      <c r="I350">
        <v>127.8727</v>
      </c>
      <c r="K350" s="2">
        <v>0.720138888888889</v>
      </c>
      <c r="L350" s="3">
        <f t="shared" si="16"/>
        <v>218.7201388888889</v>
      </c>
      <c r="M350">
        <f t="shared" si="17"/>
        <v>551.5333333333333</v>
      </c>
      <c r="N350">
        <f t="shared" si="18"/>
        <v>192.21003185042582</v>
      </c>
    </row>
    <row r="351" spans="1:14" ht="12.75">
      <c r="A351" t="s">
        <v>22</v>
      </c>
      <c r="B351" s="1">
        <v>36743</v>
      </c>
      <c r="C351" s="2">
        <v>0.7231134259259259</v>
      </c>
      <c r="D351" t="s">
        <v>489</v>
      </c>
      <c r="E351">
        <v>0.661</v>
      </c>
      <c r="F351">
        <v>9.8082</v>
      </c>
      <c r="G351" t="s">
        <v>490</v>
      </c>
      <c r="H351">
        <v>1.786</v>
      </c>
      <c r="I351">
        <v>128.4155</v>
      </c>
      <c r="K351" s="2">
        <v>0.722222222222222</v>
      </c>
      <c r="L351" s="3">
        <f t="shared" si="16"/>
        <v>218.72222222222223</v>
      </c>
      <c r="M351">
        <f t="shared" si="17"/>
        <v>544.9</v>
      </c>
      <c r="N351">
        <f t="shared" si="18"/>
        <v>193.02593395688336</v>
      </c>
    </row>
    <row r="352" spans="1:14" ht="12.75">
      <c r="A352" t="s">
        <v>23</v>
      </c>
      <c r="B352" s="1">
        <v>36743</v>
      </c>
      <c r="C352" s="2">
        <v>0.7251967592592593</v>
      </c>
      <c r="D352" t="s">
        <v>489</v>
      </c>
      <c r="E352">
        <v>0.661</v>
      </c>
      <c r="F352">
        <v>9.8602</v>
      </c>
      <c r="G352" t="s">
        <v>490</v>
      </c>
      <c r="H352">
        <v>1.786</v>
      </c>
      <c r="I352">
        <v>125.6445</v>
      </c>
      <c r="K352" s="2">
        <v>0.724305555555556</v>
      </c>
      <c r="L352" s="3">
        <f t="shared" si="16"/>
        <v>218.72430555555556</v>
      </c>
      <c r="M352">
        <f t="shared" si="17"/>
        <v>547.7888888888889</v>
      </c>
      <c r="N352">
        <f t="shared" si="18"/>
        <v>188.86074468460296</v>
      </c>
    </row>
    <row r="353" spans="1:14" ht="12.75">
      <c r="A353" t="s">
        <v>24</v>
      </c>
      <c r="B353" s="1">
        <v>36743</v>
      </c>
      <c r="C353" s="2">
        <v>0.7272916666666666</v>
      </c>
      <c r="D353" t="s">
        <v>489</v>
      </c>
      <c r="E353">
        <v>0.66</v>
      </c>
      <c r="F353">
        <v>9.4859</v>
      </c>
      <c r="G353" t="s">
        <v>490</v>
      </c>
      <c r="H353">
        <v>1.788</v>
      </c>
      <c r="I353">
        <v>124.7684</v>
      </c>
      <c r="K353" s="2">
        <v>0.726388888888889</v>
      </c>
      <c r="L353" s="3">
        <f t="shared" si="16"/>
        <v>218.7263888888889</v>
      </c>
      <c r="M353">
        <f t="shared" si="17"/>
        <v>526.9944444444445</v>
      </c>
      <c r="N353">
        <f t="shared" si="18"/>
        <v>187.5438474195561</v>
      </c>
    </row>
    <row r="354" spans="1:14" ht="12.75">
      <c r="A354" t="s">
        <v>25</v>
      </c>
      <c r="B354" s="1">
        <v>36743</v>
      </c>
      <c r="C354" s="2">
        <v>0.729375</v>
      </c>
      <c r="D354" t="s">
        <v>489</v>
      </c>
      <c r="E354">
        <v>0.66</v>
      </c>
      <c r="F354">
        <v>10.0748</v>
      </c>
      <c r="G354" t="s">
        <v>490</v>
      </c>
      <c r="H354">
        <v>1.786</v>
      </c>
      <c r="I354">
        <v>125.329</v>
      </c>
      <c r="K354" s="2">
        <v>0.728472222222222</v>
      </c>
      <c r="L354" s="3">
        <f t="shared" si="16"/>
        <v>218.72847222222222</v>
      </c>
      <c r="M354">
        <f t="shared" si="17"/>
        <v>559.7111111111111</v>
      </c>
      <c r="N354">
        <f t="shared" si="18"/>
        <v>188.386505343064</v>
      </c>
    </row>
    <row r="355" spans="1:14" ht="12.75">
      <c r="A355" t="s">
        <v>26</v>
      </c>
      <c r="B355" s="1">
        <v>36743</v>
      </c>
      <c r="C355" s="2">
        <v>0.7314583333333333</v>
      </c>
      <c r="D355" t="s">
        <v>489</v>
      </c>
      <c r="E355">
        <v>0.66</v>
      </c>
      <c r="F355">
        <v>9.6543</v>
      </c>
      <c r="G355" t="s">
        <v>490</v>
      </c>
      <c r="H355">
        <v>1.786</v>
      </c>
      <c r="I355">
        <v>124.8416</v>
      </c>
      <c r="K355" s="2">
        <v>0.730555555555556</v>
      </c>
      <c r="L355" s="3">
        <f t="shared" si="16"/>
        <v>218.73055555555555</v>
      </c>
      <c r="M355">
        <f t="shared" si="17"/>
        <v>536.3499999999999</v>
      </c>
      <c r="N355">
        <f t="shared" si="18"/>
        <v>187.6538769593363</v>
      </c>
    </row>
    <row r="356" spans="1:14" ht="12.75">
      <c r="A356" t="s">
        <v>27</v>
      </c>
      <c r="B356" s="1">
        <v>36743</v>
      </c>
      <c r="C356" s="2">
        <v>0.7335416666666666</v>
      </c>
      <c r="D356" t="s">
        <v>489</v>
      </c>
      <c r="E356">
        <v>0.66</v>
      </c>
      <c r="F356">
        <v>9.7869</v>
      </c>
      <c r="G356" t="s">
        <v>490</v>
      </c>
      <c r="H356">
        <v>1.786</v>
      </c>
      <c r="I356">
        <v>126.9651</v>
      </c>
      <c r="K356" s="2">
        <v>0.732638888888889</v>
      </c>
      <c r="L356" s="3">
        <f t="shared" si="16"/>
        <v>218.73263888888889</v>
      </c>
      <c r="M356">
        <f t="shared" si="17"/>
        <v>543.7166666666667</v>
      </c>
      <c r="N356">
        <f t="shared" si="18"/>
        <v>190.84578580801454</v>
      </c>
    </row>
    <row r="357" spans="1:14" ht="12.75">
      <c r="A357" t="s">
        <v>28</v>
      </c>
      <c r="B357" s="1">
        <v>36743</v>
      </c>
      <c r="C357" s="2">
        <v>0.735625</v>
      </c>
      <c r="D357" t="s">
        <v>489</v>
      </c>
      <c r="E357">
        <v>0.661</v>
      </c>
      <c r="F357">
        <v>10.4173</v>
      </c>
      <c r="G357" t="s">
        <v>490</v>
      </c>
      <c r="H357">
        <v>1.786</v>
      </c>
      <c r="I357">
        <v>124.0031</v>
      </c>
      <c r="K357" s="2">
        <v>0.734722222222222</v>
      </c>
      <c r="L357" s="3">
        <f t="shared" si="16"/>
        <v>218.73472222222222</v>
      </c>
      <c r="M357">
        <f t="shared" si="17"/>
        <v>578.7388888888888</v>
      </c>
      <c r="N357">
        <f t="shared" si="18"/>
        <v>186.39349759996887</v>
      </c>
    </row>
    <row r="358" spans="1:14" ht="12.75">
      <c r="A358" t="s">
        <v>29</v>
      </c>
      <c r="B358" s="1">
        <v>36743</v>
      </c>
      <c r="C358" s="2">
        <v>0.7377083333333333</v>
      </c>
      <c r="D358" t="s">
        <v>489</v>
      </c>
      <c r="E358">
        <v>0.661</v>
      </c>
      <c r="F358">
        <v>10.1026</v>
      </c>
      <c r="G358" t="s">
        <v>490</v>
      </c>
      <c r="H358">
        <v>1.788</v>
      </c>
      <c r="I358">
        <v>122.9081</v>
      </c>
      <c r="K358" s="2">
        <v>0.736805555555555</v>
      </c>
      <c r="L358" s="3">
        <f t="shared" si="16"/>
        <v>218.73680555555555</v>
      </c>
      <c r="M358">
        <f t="shared" si="17"/>
        <v>561.2555555555556</v>
      </c>
      <c r="N358">
        <f t="shared" si="18"/>
        <v>184.74756391063397</v>
      </c>
    </row>
    <row r="359" spans="1:14" ht="12.75">
      <c r="A359" t="s">
        <v>30</v>
      </c>
      <c r="B359" s="1">
        <v>36743</v>
      </c>
      <c r="C359" s="2">
        <v>0.7397916666666666</v>
      </c>
      <c r="D359" t="s">
        <v>489</v>
      </c>
      <c r="E359">
        <v>0.66</v>
      </c>
      <c r="F359">
        <v>10.1385</v>
      </c>
      <c r="G359" t="s">
        <v>490</v>
      </c>
      <c r="H359">
        <v>1.786</v>
      </c>
      <c r="I359">
        <v>123.4814</v>
      </c>
      <c r="K359" s="2">
        <v>0.738888888888889</v>
      </c>
      <c r="L359" s="3">
        <f t="shared" si="16"/>
        <v>218.73888888888888</v>
      </c>
      <c r="M359">
        <f t="shared" si="17"/>
        <v>563.25</v>
      </c>
      <c r="N359">
        <f t="shared" si="18"/>
        <v>185.60931165866657</v>
      </c>
    </row>
    <row r="360" spans="1:14" ht="12.75">
      <c r="A360" t="s">
        <v>31</v>
      </c>
      <c r="B360" s="1">
        <v>36743</v>
      </c>
      <c r="C360" s="2">
        <v>0.7418865740740741</v>
      </c>
      <c r="D360" t="s">
        <v>489</v>
      </c>
      <c r="E360">
        <v>0.66</v>
      </c>
      <c r="F360">
        <v>10.045</v>
      </c>
      <c r="G360" t="s">
        <v>490</v>
      </c>
      <c r="H360">
        <v>1.786</v>
      </c>
      <c r="I360">
        <v>123.3078</v>
      </c>
      <c r="K360" s="2">
        <v>0.740972222222222</v>
      </c>
      <c r="L360" s="3">
        <f t="shared" si="16"/>
        <v>218.7409722222222</v>
      </c>
      <c r="M360">
        <f t="shared" si="17"/>
        <v>558.0555555555555</v>
      </c>
      <c r="N360">
        <f t="shared" si="18"/>
        <v>185.34836728563593</v>
      </c>
    </row>
    <row r="361" spans="1:14" ht="12.75">
      <c r="A361" t="s">
        <v>32</v>
      </c>
      <c r="B361" s="1">
        <v>36743</v>
      </c>
      <c r="C361" s="2">
        <v>0.7439699074074074</v>
      </c>
      <c r="D361" t="s">
        <v>489</v>
      </c>
      <c r="E361">
        <v>0.66</v>
      </c>
      <c r="F361">
        <v>9.1855</v>
      </c>
      <c r="G361" t="s">
        <v>490</v>
      </c>
      <c r="H361">
        <v>1.786</v>
      </c>
      <c r="I361">
        <v>124.8246</v>
      </c>
      <c r="K361" s="2">
        <v>0.743055555555555</v>
      </c>
      <c r="L361" s="3">
        <f t="shared" si="16"/>
        <v>218.74305555555554</v>
      </c>
      <c r="M361">
        <f t="shared" si="17"/>
        <v>510.30555555555554</v>
      </c>
      <c r="N361">
        <f t="shared" si="18"/>
        <v>187.6283236509174</v>
      </c>
    </row>
    <row r="362" spans="1:14" ht="12.75">
      <c r="A362" t="s">
        <v>33</v>
      </c>
      <c r="B362" s="1">
        <v>36743</v>
      </c>
      <c r="C362" s="2">
        <v>0.7460532407407406</v>
      </c>
      <c r="D362" t="s">
        <v>489</v>
      </c>
      <c r="E362">
        <v>0.66</v>
      </c>
      <c r="F362">
        <v>9.8357</v>
      </c>
      <c r="G362" t="s">
        <v>490</v>
      </c>
      <c r="H362">
        <v>1.786</v>
      </c>
      <c r="I362">
        <v>126.4313</v>
      </c>
      <c r="K362" s="2">
        <v>0.745138888888889</v>
      </c>
      <c r="L362" s="3">
        <f t="shared" si="16"/>
        <v>218.7451388888889</v>
      </c>
      <c r="M362">
        <f t="shared" si="17"/>
        <v>546.4277777777777</v>
      </c>
      <c r="N362">
        <f t="shared" si="18"/>
        <v>190.04341192366113</v>
      </c>
    </row>
    <row r="363" spans="1:14" ht="12.75">
      <c r="A363" t="s">
        <v>34</v>
      </c>
      <c r="B363" s="1">
        <v>36743</v>
      </c>
      <c r="C363" s="2">
        <v>0.7481365740740741</v>
      </c>
      <c r="D363" t="s">
        <v>489</v>
      </c>
      <c r="E363">
        <v>0.661</v>
      </c>
      <c r="F363">
        <v>9.8319</v>
      </c>
      <c r="G363" t="s">
        <v>490</v>
      </c>
      <c r="H363">
        <v>1.786</v>
      </c>
      <c r="I363">
        <v>123.6205</v>
      </c>
      <c r="K363" s="2">
        <v>0.747222222222222</v>
      </c>
      <c r="L363" s="3">
        <f t="shared" si="16"/>
        <v>218.74722222222223</v>
      </c>
      <c r="M363">
        <f t="shared" si="17"/>
        <v>546.2166666666667</v>
      </c>
      <c r="N363">
        <f t="shared" si="18"/>
        <v>185.81839784696473</v>
      </c>
    </row>
    <row r="364" spans="1:14" ht="12.75">
      <c r="A364" t="s">
        <v>35</v>
      </c>
      <c r="B364" s="1">
        <v>36743</v>
      </c>
      <c r="C364" s="2">
        <v>0.7502199074074074</v>
      </c>
      <c r="D364" t="s">
        <v>489</v>
      </c>
      <c r="E364">
        <v>0.661</v>
      </c>
      <c r="F364">
        <v>9.7543</v>
      </c>
      <c r="G364" t="s">
        <v>490</v>
      </c>
      <c r="H364">
        <v>1.786</v>
      </c>
      <c r="I364">
        <v>124.0956</v>
      </c>
      <c r="K364" s="2">
        <v>0.749305555555555</v>
      </c>
      <c r="L364" s="3">
        <f t="shared" si="16"/>
        <v>218.74930555555557</v>
      </c>
      <c r="M364">
        <f t="shared" si="17"/>
        <v>541.9055555555556</v>
      </c>
      <c r="N364">
        <f t="shared" si="18"/>
        <v>186.53253766048348</v>
      </c>
    </row>
    <row r="365" spans="1:16" ht="12.75">
      <c r="A365" t="s">
        <v>36</v>
      </c>
      <c r="B365" s="1">
        <v>36743</v>
      </c>
      <c r="C365" s="2">
        <v>0.7523032407407407</v>
      </c>
      <c r="D365" t="s">
        <v>489</v>
      </c>
      <c r="E365" t="s">
        <v>497</v>
      </c>
      <c r="F365" t="s">
        <v>497</v>
      </c>
      <c r="G365" t="s">
        <v>490</v>
      </c>
      <c r="H365">
        <v>1.786</v>
      </c>
      <c r="I365">
        <v>69.8934</v>
      </c>
      <c r="K365" s="2">
        <v>0.751388888888889</v>
      </c>
      <c r="L365" s="3">
        <f t="shared" si="16"/>
        <v>218.7513888888889</v>
      </c>
      <c r="M365" t="s">
        <v>497</v>
      </c>
      <c r="N365" t="s">
        <v>497</v>
      </c>
      <c r="P365" t="s">
        <v>498</v>
      </c>
    </row>
    <row r="366" spans="1:14" ht="12.75">
      <c r="A366" t="s">
        <v>37</v>
      </c>
      <c r="B366" s="1">
        <v>36743</v>
      </c>
      <c r="C366" s="2">
        <v>0.7543981481481481</v>
      </c>
      <c r="D366" t="s">
        <v>489</v>
      </c>
      <c r="E366" t="s">
        <v>497</v>
      </c>
      <c r="F366" t="s">
        <v>497</v>
      </c>
      <c r="G366" t="s">
        <v>490</v>
      </c>
      <c r="H366">
        <v>1.785</v>
      </c>
      <c r="I366">
        <v>68.3042</v>
      </c>
      <c r="K366" s="2">
        <v>0.753472222222222</v>
      </c>
      <c r="L366" s="3">
        <f t="shared" si="16"/>
        <v>218.75347222222223</v>
      </c>
      <c r="M366" t="s">
        <v>497</v>
      </c>
      <c r="N366" t="s">
        <v>497</v>
      </c>
    </row>
    <row r="367" spans="1:16" ht="12.75">
      <c r="A367" t="s">
        <v>38</v>
      </c>
      <c r="B367" s="1">
        <v>36743</v>
      </c>
      <c r="C367" s="2">
        <v>0.7564814814814814</v>
      </c>
      <c r="D367" t="s">
        <v>489</v>
      </c>
      <c r="E367" t="s">
        <v>497</v>
      </c>
      <c r="F367" t="s">
        <v>497</v>
      </c>
      <c r="G367" t="s">
        <v>490</v>
      </c>
      <c r="H367">
        <v>1.785</v>
      </c>
      <c r="I367">
        <v>67.2717</v>
      </c>
      <c r="K367" s="2">
        <v>0.755555555555556</v>
      </c>
      <c r="L367" s="3">
        <f t="shared" si="16"/>
        <v>218.75555555555556</v>
      </c>
      <c r="M367" t="s">
        <v>497</v>
      </c>
      <c r="N367" t="s">
        <v>497</v>
      </c>
      <c r="P367">
        <f>AVERAGE(I366:I368)</f>
        <v>67.6497</v>
      </c>
    </row>
    <row r="368" spans="1:16" ht="12.75">
      <c r="A368" t="s">
        <v>39</v>
      </c>
      <c r="B368" s="1">
        <v>36743</v>
      </c>
      <c r="C368" s="2">
        <v>0.7585648148148149</v>
      </c>
      <c r="D368" t="s">
        <v>489</v>
      </c>
      <c r="E368" t="s">
        <v>497</v>
      </c>
      <c r="F368" t="s">
        <v>497</v>
      </c>
      <c r="G368" t="s">
        <v>490</v>
      </c>
      <c r="H368">
        <v>1.788</v>
      </c>
      <c r="I368">
        <v>67.3732</v>
      </c>
      <c r="K368" s="2">
        <v>0.757638888888889</v>
      </c>
      <c r="L368" s="3">
        <f t="shared" si="16"/>
        <v>218.7576388888889</v>
      </c>
      <c r="M368" t="s">
        <v>497</v>
      </c>
      <c r="N368" t="s">
        <v>497</v>
      </c>
      <c r="P368">
        <f>STDEV(I366:I368)</f>
        <v>0.5690810574960882</v>
      </c>
    </row>
    <row r="369" spans="1:14" ht="12.75">
      <c r="A369" t="s">
        <v>40</v>
      </c>
      <c r="B369" s="1">
        <v>36743</v>
      </c>
      <c r="C369" s="2">
        <v>0.7606481481481482</v>
      </c>
      <c r="D369" t="s">
        <v>489</v>
      </c>
      <c r="E369">
        <v>0.66</v>
      </c>
      <c r="F369">
        <v>9.6845</v>
      </c>
      <c r="G369" t="s">
        <v>490</v>
      </c>
      <c r="H369">
        <v>1.783</v>
      </c>
      <c r="I369">
        <v>123.9529</v>
      </c>
      <c r="K369" s="2">
        <v>0.759722222222222</v>
      </c>
      <c r="L369" s="3">
        <f t="shared" si="16"/>
        <v>218.75972222222222</v>
      </c>
      <c r="M369">
        <f t="shared" si="17"/>
        <v>538.0277777777778</v>
      </c>
      <c r="N369">
        <f aca="true" t="shared" si="19" ref="N369:N432">$O$4/AVERAGE($Q$4,$P$367)*I369</f>
        <v>187.66240318357492</v>
      </c>
    </row>
    <row r="370" spans="1:14" ht="12.75">
      <c r="A370" t="s">
        <v>41</v>
      </c>
      <c r="B370" s="1">
        <v>36743</v>
      </c>
      <c r="C370" s="2">
        <v>0.7627314814814815</v>
      </c>
      <c r="D370" t="s">
        <v>489</v>
      </c>
      <c r="E370">
        <v>0.66</v>
      </c>
      <c r="F370">
        <v>9.8311</v>
      </c>
      <c r="G370" t="s">
        <v>490</v>
      </c>
      <c r="H370">
        <v>1.786</v>
      </c>
      <c r="I370">
        <v>124.3795</v>
      </c>
      <c r="K370" s="2">
        <v>0.761805555555556</v>
      </c>
      <c r="L370" s="3">
        <f t="shared" si="16"/>
        <v>218.76180555555555</v>
      </c>
      <c r="M370">
        <f t="shared" si="17"/>
        <v>546.1722222222221</v>
      </c>
      <c r="N370">
        <f t="shared" si="19"/>
        <v>188.30826771113428</v>
      </c>
    </row>
    <row r="371" spans="1:14" ht="12.75">
      <c r="A371" t="s">
        <v>42</v>
      </c>
      <c r="B371" s="1">
        <v>36743</v>
      </c>
      <c r="C371" s="2">
        <v>0.7648148148148147</v>
      </c>
      <c r="D371" t="s">
        <v>489</v>
      </c>
      <c r="E371">
        <v>0.658</v>
      </c>
      <c r="F371">
        <v>9.4589</v>
      </c>
      <c r="G371" t="s">
        <v>490</v>
      </c>
      <c r="H371">
        <v>1.785</v>
      </c>
      <c r="I371">
        <v>122.8548</v>
      </c>
      <c r="K371" s="2">
        <v>0.763888888888889</v>
      </c>
      <c r="L371" s="3">
        <f t="shared" si="16"/>
        <v>218.76388888888889</v>
      </c>
      <c r="M371">
        <f t="shared" si="17"/>
        <v>525.4944444444444</v>
      </c>
      <c r="N371">
        <f t="shared" si="19"/>
        <v>185.99990004782026</v>
      </c>
    </row>
    <row r="372" spans="1:14" ht="12.75">
      <c r="A372" t="s">
        <v>43</v>
      </c>
      <c r="B372" s="1">
        <v>36743</v>
      </c>
      <c r="C372" s="2">
        <v>0.7668981481481482</v>
      </c>
      <c r="D372" t="s">
        <v>489</v>
      </c>
      <c r="E372">
        <v>0.658</v>
      </c>
      <c r="F372">
        <v>8.9322</v>
      </c>
      <c r="G372" t="s">
        <v>490</v>
      </c>
      <c r="H372">
        <v>1.783</v>
      </c>
      <c r="I372">
        <v>125.6157</v>
      </c>
      <c r="K372" s="2">
        <v>0.765972222222222</v>
      </c>
      <c r="L372" s="3">
        <f t="shared" si="16"/>
        <v>218.76597222222222</v>
      </c>
      <c r="M372">
        <f t="shared" si="17"/>
        <v>496.23333333333335</v>
      </c>
      <c r="N372">
        <f t="shared" si="19"/>
        <v>190.17985169840313</v>
      </c>
    </row>
    <row r="373" spans="1:14" ht="12.75">
      <c r="A373" t="s">
        <v>44</v>
      </c>
      <c r="B373" s="1">
        <v>36743</v>
      </c>
      <c r="C373" s="2">
        <v>0.7689814814814815</v>
      </c>
      <c r="D373" t="s">
        <v>489</v>
      </c>
      <c r="E373">
        <v>0.658</v>
      </c>
      <c r="F373">
        <v>9.8719</v>
      </c>
      <c r="G373" t="s">
        <v>490</v>
      </c>
      <c r="H373">
        <v>1.781</v>
      </c>
      <c r="I373">
        <v>123.894</v>
      </c>
      <c r="K373" s="2">
        <v>0.768055555555555</v>
      </c>
      <c r="L373" s="3">
        <f t="shared" si="16"/>
        <v>218.76805555555555</v>
      </c>
      <c r="M373">
        <f t="shared" si="17"/>
        <v>548.4388888888889</v>
      </c>
      <c r="N373">
        <f t="shared" si="19"/>
        <v>187.57322967051059</v>
      </c>
    </row>
    <row r="374" spans="1:14" ht="12.75">
      <c r="A374" t="s">
        <v>45</v>
      </c>
      <c r="B374" s="1">
        <v>36743</v>
      </c>
      <c r="C374" s="2">
        <v>0.771076388888889</v>
      </c>
      <c r="D374" t="s">
        <v>489</v>
      </c>
      <c r="E374">
        <v>0.66</v>
      </c>
      <c r="F374">
        <v>10.3598</v>
      </c>
      <c r="G374" t="s">
        <v>490</v>
      </c>
      <c r="H374">
        <v>1.783</v>
      </c>
      <c r="I374">
        <v>125.4086</v>
      </c>
      <c r="K374" s="2">
        <v>0.770138888888889</v>
      </c>
      <c r="L374" s="3">
        <f t="shared" si="16"/>
        <v>218.77013888888888</v>
      </c>
      <c r="M374">
        <f t="shared" si="17"/>
        <v>575.5444444444444</v>
      </c>
      <c r="N374">
        <f t="shared" si="19"/>
        <v>189.86630612020917</v>
      </c>
    </row>
    <row r="375" spans="1:14" ht="12.75">
      <c r="A375" t="s">
        <v>46</v>
      </c>
      <c r="B375" s="1">
        <v>36743</v>
      </c>
      <c r="C375" s="2">
        <v>0.7731597222222222</v>
      </c>
      <c r="D375" t="s">
        <v>489</v>
      </c>
      <c r="E375">
        <v>0.66</v>
      </c>
      <c r="F375">
        <v>9.675</v>
      </c>
      <c r="G375" t="s">
        <v>490</v>
      </c>
      <c r="H375">
        <v>1.785</v>
      </c>
      <c r="I375">
        <v>120.3932</v>
      </c>
      <c r="K375" s="2">
        <v>0.772222222222222</v>
      </c>
      <c r="L375" s="3">
        <f t="shared" si="16"/>
        <v>218.7722222222222</v>
      </c>
      <c r="M375">
        <f t="shared" si="17"/>
        <v>537.5</v>
      </c>
      <c r="N375">
        <f t="shared" si="19"/>
        <v>182.27308307398027</v>
      </c>
    </row>
    <row r="376" spans="1:14" ht="12.75">
      <c r="A376" t="s">
        <v>47</v>
      </c>
      <c r="B376" s="1">
        <v>36743</v>
      </c>
      <c r="C376" s="2">
        <v>0.7752430555555555</v>
      </c>
      <c r="D376" t="s">
        <v>489</v>
      </c>
      <c r="E376">
        <v>0.66</v>
      </c>
      <c r="F376">
        <v>9.1712</v>
      </c>
      <c r="G376" t="s">
        <v>490</v>
      </c>
      <c r="H376">
        <v>1.785</v>
      </c>
      <c r="I376">
        <v>124.5927</v>
      </c>
      <c r="K376" s="2">
        <v>0.774305555555555</v>
      </c>
      <c r="L376" s="3">
        <f t="shared" si="16"/>
        <v>218.77430555555554</v>
      </c>
      <c r="M376">
        <f t="shared" si="17"/>
        <v>509.5111111111112</v>
      </c>
      <c r="N376">
        <f t="shared" si="19"/>
        <v>188.63104857675935</v>
      </c>
    </row>
    <row r="377" spans="1:14" ht="12.75">
      <c r="A377" t="s">
        <v>48</v>
      </c>
      <c r="B377" s="1">
        <v>36743</v>
      </c>
      <c r="C377" s="2">
        <v>0.7773263888888889</v>
      </c>
      <c r="D377" t="s">
        <v>489</v>
      </c>
      <c r="E377">
        <v>0.66</v>
      </c>
      <c r="F377">
        <v>9.9149</v>
      </c>
      <c r="G377" t="s">
        <v>490</v>
      </c>
      <c r="H377">
        <v>1.783</v>
      </c>
      <c r="I377">
        <v>124.2793</v>
      </c>
      <c r="K377" s="2">
        <v>0.776388888888889</v>
      </c>
      <c r="L377" s="3">
        <f t="shared" si="16"/>
        <v>218.7763888888889</v>
      </c>
      <c r="M377">
        <f t="shared" si="17"/>
        <v>550.8277777777778</v>
      </c>
      <c r="N377">
        <f t="shared" si="19"/>
        <v>188.1565667602167</v>
      </c>
    </row>
    <row r="378" spans="1:14" ht="12.75">
      <c r="A378" t="s">
        <v>49</v>
      </c>
      <c r="B378" s="1">
        <v>36743</v>
      </c>
      <c r="C378" s="2">
        <v>0.7794097222222223</v>
      </c>
      <c r="D378" t="s">
        <v>489</v>
      </c>
      <c r="E378">
        <v>0.66</v>
      </c>
      <c r="F378">
        <v>9.0116</v>
      </c>
      <c r="G378" t="s">
        <v>490</v>
      </c>
      <c r="H378">
        <v>1.783</v>
      </c>
      <c r="I378">
        <v>125.8578</v>
      </c>
      <c r="K378" s="2">
        <v>0.778472222222222</v>
      </c>
      <c r="L378" s="3">
        <f t="shared" si="16"/>
        <v>218.77847222222223</v>
      </c>
      <c r="M378">
        <f t="shared" si="17"/>
        <v>500.64444444444445</v>
      </c>
      <c r="N378">
        <f t="shared" si="19"/>
        <v>190.54638663071</v>
      </c>
    </row>
    <row r="379" spans="1:14" ht="12.75">
      <c r="A379" t="s">
        <v>50</v>
      </c>
      <c r="B379" s="1">
        <v>36743</v>
      </c>
      <c r="C379" s="2">
        <v>0.7814930555555556</v>
      </c>
      <c r="D379" t="s">
        <v>489</v>
      </c>
      <c r="E379">
        <v>0.66</v>
      </c>
      <c r="F379">
        <v>9.7524</v>
      </c>
      <c r="G379" t="s">
        <v>490</v>
      </c>
      <c r="H379">
        <v>1.785</v>
      </c>
      <c r="I379">
        <v>126.0451</v>
      </c>
      <c r="K379" s="2">
        <v>0.780555555555555</v>
      </c>
      <c r="L379" s="3">
        <f t="shared" si="16"/>
        <v>218.78055555555557</v>
      </c>
      <c r="M379">
        <f t="shared" si="17"/>
        <v>541.8</v>
      </c>
      <c r="N379">
        <f t="shared" si="19"/>
        <v>190.82995537429153</v>
      </c>
    </row>
    <row r="380" spans="1:14" ht="12.75">
      <c r="A380" t="s">
        <v>51</v>
      </c>
      <c r="B380" s="1">
        <v>36743</v>
      </c>
      <c r="C380" s="2">
        <v>0.7835763888888888</v>
      </c>
      <c r="D380" t="s">
        <v>489</v>
      </c>
      <c r="E380">
        <v>0.66</v>
      </c>
      <c r="F380">
        <v>9.9726</v>
      </c>
      <c r="G380" t="s">
        <v>490</v>
      </c>
      <c r="H380">
        <v>1.785</v>
      </c>
      <c r="I380">
        <v>122.9421</v>
      </c>
      <c r="K380" s="2">
        <v>0.782638888888889</v>
      </c>
      <c r="L380" s="3">
        <f t="shared" si="16"/>
        <v>218.7826388888889</v>
      </c>
      <c r="M380">
        <f t="shared" si="17"/>
        <v>554.0333333333333</v>
      </c>
      <c r="N380">
        <f t="shared" si="19"/>
        <v>186.13207063679337</v>
      </c>
    </row>
    <row r="381" spans="1:14" ht="12.75">
      <c r="A381" t="s">
        <v>52</v>
      </c>
      <c r="B381" s="1">
        <v>36743</v>
      </c>
      <c r="C381" s="2">
        <v>0.7856712962962963</v>
      </c>
      <c r="D381" t="s">
        <v>489</v>
      </c>
      <c r="E381">
        <v>0.66</v>
      </c>
      <c r="F381">
        <v>9.709</v>
      </c>
      <c r="G381" t="s">
        <v>490</v>
      </c>
      <c r="H381">
        <v>1.785</v>
      </c>
      <c r="I381">
        <v>123.2343</v>
      </c>
      <c r="K381" s="2">
        <v>0.784722222222222</v>
      </c>
      <c r="L381" s="3">
        <f t="shared" si="16"/>
        <v>218.78472222222223</v>
      </c>
      <c r="M381">
        <f t="shared" si="17"/>
        <v>539.3888888888889</v>
      </c>
      <c r="N381">
        <f t="shared" si="19"/>
        <v>186.57445604455907</v>
      </c>
    </row>
    <row r="382" spans="1:14" ht="12.75">
      <c r="A382" t="s">
        <v>53</v>
      </c>
      <c r="B382" s="1">
        <v>36743</v>
      </c>
      <c r="C382" s="2">
        <v>0.7877546296296297</v>
      </c>
      <c r="D382" t="s">
        <v>489</v>
      </c>
      <c r="E382">
        <v>0.66</v>
      </c>
      <c r="F382">
        <v>9.1628</v>
      </c>
      <c r="G382" t="s">
        <v>490</v>
      </c>
      <c r="H382">
        <v>1.785</v>
      </c>
      <c r="I382">
        <v>126.4894</v>
      </c>
      <c r="K382" s="2">
        <v>0.786805555555556</v>
      </c>
      <c r="L382" s="3">
        <f t="shared" si="16"/>
        <v>218.78680555555556</v>
      </c>
      <c r="M382">
        <f t="shared" si="17"/>
        <v>509.0444444444445</v>
      </c>
      <c r="N382">
        <f t="shared" si="19"/>
        <v>191.50261737521657</v>
      </c>
    </row>
    <row r="383" spans="1:14" ht="12.75">
      <c r="A383" t="s">
        <v>54</v>
      </c>
      <c r="B383" s="1">
        <v>36743</v>
      </c>
      <c r="C383" s="2">
        <v>0.7898379629629629</v>
      </c>
      <c r="D383" t="s">
        <v>489</v>
      </c>
      <c r="E383">
        <v>0.66</v>
      </c>
      <c r="F383">
        <v>9.4632</v>
      </c>
      <c r="G383" t="s">
        <v>490</v>
      </c>
      <c r="H383">
        <v>1.785</v>
      </c>
      <c r="I383">
        <v>128.9128</v>
      </c>
      <c r="K383" s="2">
        <v>0.788888888888889</v>
      </c>
      <c r="L383" s="3">
        <f t="shared" si="16"/>
        <v>218.7888888888889</v>
      </c>
      <c r="M383">
        <f t="shared" si="17"/>
        <v>525.7333333333333</v>
      </c>
      <c r="N383">
        <f t="shared" si="19"/>
        <v>195.17160025399613</v>
      </c>
    </row>
    <row r="384" spans="1:14" ht="12.75">
      <c r="A384" t="s">
        <v>55</v>
      </c>
      <c r="B384" s="1">
        <v>36743</v>
      </c>
      <c r="C384" s="2">
        <v>0.7919212962962963</v>
      </c>
      <c r="D384" t="s">
        <v>489</v>
      </c>
      <c r="E384">
        <v>0.66</v>
      </c>
      <c r="F384">
        <v>9.1991</v>
      </c>
      <c r="G384" t="s">
        <v>490</v>
      </c>
      <c r="H384">
        <v>1.785</v>
      </c>
      <c r="I384">
        <v>122.8775</v>
      </c>
      <c r="K384" s="2">
        <v>0.790972222222222</v>
      </c>
      <c r="L384" s="3">
        <f t="shared" si="16"/>
        <v>218.79097222222222</v>
      </c>
      <c r="M384">
        <f t="shared" si="17"/>
        <v>511.06111111111113</v>
      </c>
      <c r="N384">
        <f t="shared" si="19"/>
        <v>186.03426742891637</v>
      </c>
    </row>
    <row r="385" spans="1:14" ht="12.75">
      <c r="A385" t="s">
        <v>56</v>
      </c>
      <c r="B385" s="1">
        <v>36743</v>
      </c>
      <c r="C385" s="2">
        <v>0.7940046296296296</v>
      </c>
      <c r="D385" t="s">
        <v>489</v>
      </c>
      <c r="E385">
        <v>0.661</v>
      </c>
      <c r="F385">
        <v>10.2663</v>
      </c>
      <c r="G385" t="s">
        <v>490</v>
      </c>
      <c r="H385">
        <v>1.788</v>
      </c>
      <c r="I385">
        <v>125.61</v>
      </c>
      <c r="K385" s="2">
        <v>0.793055555555556</v>
      </c>
      <c r="L385" s="3">
        <f t="shared" si="16"/>
        <v>218.79305555555555</v>
      </c>
      <c r="M385">
        <f t="shared" si="17"/>
        <v>570.3499999999999</v>
      </c>
      <c r="N385">
        <f t="shared" si="19"/>
        <v>190.17122200359043</v>
      </c>
    </row>
    <row r="386" spans="1:14" ht="12.75">
      <c r="A386" t="s">
        <v>57</v>
      </c>
      <c r="B386" s="1">
        <v>36743</v>
      </c>
      <c r="C386" s="2">
        <v>0.796087962962963</v>
      </c>
      <c r="D386" t="s">
        <v>489</v>
      </c>
      <c r="E386">
        <v>0.66</v>
      </c>
      <c r="F386">
        <v>9.4614</v>
      </c>
      <c r="G386" t="s">
        <v>490</v>
      </c>
      <c r="H386">
        <v>1.786</v>
      </c>
      <c r="I386">
        <v>123.3051</v>
      </c>
      <c r="K386" s="2">
        <v>0.795138888888889</v>
      </c>
      <c r="L386" s="3">
        <f t="shared" si="16"/>
        <v>218.79513888888889</v>
      </c>
      <c r="M386">
        <f t="shared" si="17"/>
        <v>525.6333333333333</v>
      </c>
      <c r="N386">
        <f t="shared" si="19"/>
        <v>186.6816459380218</v>
      </c>
    </row>
    <row r="387" spans="1:14" ht="12.75">
      <c r="A387" t="s">
        <v>58</v>
      </c>
      <c r="B387" s="1">
        <v>36743</v>
      </c>
      <c r="C387" s="2">
        <v>0.7981712962962964</v>
      </c>
      <c r="D387" t="s">
        <v>489</v>
      </c>
      <c r="E387">
        <v>0.66</v>
      </c>
      <c r="F387">
        <v>9.323</v>
      </c>
      <c r="G387" t="s">
        <v>490</v>
      </c>
      <c r="H387">
        <v>1.786</v>
      </c>
      <c r="I387">
        <v>125.7206</v>
      </c>
      <c r="K387" s="2">
        <v>0.797222222222222</v>
      </c>
      <c r="L387" s="3">
        <f t="shared" si="16"/>
        <v>218.79722222222222</v>
      </c>
      <c r="M387">
        <f t="shared" si="17"/>
        <v>517.9444444444445</v>
      </c>
      <c r="N387">
        <f t="shared" si="19"/>
        <v>190.33866836258733</v>
      </c>
    </row>
    <row r="388" spans="1:14" ht="12.75">
      <c r="A388" t="s">
        <v>59</v>
      </c>
      <c r="B388" s="1">
        <v>36743</v>
      </c>
      <c r="C388" s="2">
        <v>0.8002662037037037</v>
      </c>
      <c r="D388" t="s">
        <v>489</v>
      </c>
      <c r="E388">
        <v>0.66</v>
      </c>
      <c r="F388">
        <v>9.3747</v>
      </c>
      <c r="G388" t="s">
        <v>490</v>
      </c>
      <c r="H388">
        <v>1.786</v>
      </c>
      <c r="I388">
        <v>125.0421</v>
      </c>
      <c r="K388" s="2">
        <v>0.799305555555555</v>
      </c>
      <c r="L388" s="3">
        <f t="shared" si="16"/>
        <v>218.79930555555555</v>
      </c>
      <c r="M388">
        <f t="shared" si="17"/>
        <v>520.8166666666667</v>
      </c>
      <c r="N388">
        <f t="shared" si="19"/>
        <v>189.31143188356944</v>
      </c>
    </row>
    <row r="389" spans="1:14" ht="12.75">
      <c r="A389" t="s">
        <v>60</v>
      </c>
      <c r="B389" s="1">
        <v>36743</v>
      </c>
      <c r="C389" s="2">
        <v>0.802349537037037</v>
      </c>
      <c r="D389" t="s">
        <v>489</v>
      </c>
      <c r="E389">
        <v>0.66</v>
      </c>
      <c r="F389">
        <v>9.9872</v>
      </c>
      <c r="G389" t="s">
        <v>490</v>
      </c>
      <c r="H389">
        <v>1.788</v>
      </c>
      <c r="I389">
        <v>123.1253</v>
      </c>
      <c r="K389" s="2">
        <v>0.801388888888889</v>
      </c>
      <c r="L389" s="3">
        <f t="shared" si="16"/>
        <v>218.80138888888888</v>
      </c>
      <c r="M389">
        <f t="shared" si="17"/>
        <v>554.8444444444444</v>
      </c>
      <c r="N389">
        <f t="shared" si="19"/>
        <v>186.40943205603594</v>
      </c>
    </row>
    <row r="390" spans="1:14" ht="12.75">
      <c r="A390" t="s">
        <v>61</v>
      </c>
      <c r="B390" s="1">
        <v>36743</v>
      </c>
      <c r="C390" s="2">
        <v>0.8044328703703704</v>
      </c>
      <c r="D390" t="s">
        <v>489</v>
      </c>
      <c r="E390">
        <v>0.66</v>
      </c>
      <c r="F390">
        <v>9.3396</v>
      </c>
      <c r="G390" t="s">
        <v>490</v>
      </c>
      <c r="H390">
        <v>1.788</v>
      </c>
      <c r="I390">
        <v>121.7271</v>
      </c>
      <c r="K390" s="2">
        <v>0.803472222222222</v>
      </c>
      <c r="L390" s="3">
        <f aca="true" t="shared" si="20" ref="L390:L453">B390-DATE(1999,12,31)+K390</f>
        <v>218.8034722222222</v>
      </c>
      <c r="M390">
        <f t="shared" si="17"/>
        <v>518.8666666666667</v>
      </c>
      <c r="N390">
        <f t="shared" si="19"/>
        <v>184.29258305830152</v>
      </c>
    </row>
    <row r="391" spans="1:14" ht="12.75">
      <c r="A391" t="s">
        <v>62</v>
      </c>
      <c r="B391" s="1">
        <v>36743</v>
      </c>
      <c r="C391" s="2">
        <v>0.8065162037037038</v>
      </c>
      <c r="D391" t="s">
        <v>489</v>
      </c>
      <c r="E391">
        <v>0.66</v>
      </c>
      <c r="F391">
        <v>9.7313</v>
      </c>
      <c r="G391" t="s">
        <v>490</v>
      </c>
      <c r="H391">
        <v>1.79</v>
      </c>
      <c r="I391">
        <v>122.6429</v>
      </c>
      <c r="K391" s="2">
        <v>0.805555555555555</v>
      </c>
      <c r="L391" s="3">
        <f t="shared" si="20"/>
        <v>218.80555555555554</v>
      </c>
      <c r="M391">
        <f aca="true" t="shared" si="21" ref="M391:M454">500*F391/$O$7</f>
        <v>540.6277777777777</v>
      </c>
      <c r="N391">
        <f t="shared" si="19"/>
        <v>185.6790873582051</v>
      </c>
    </row>
    <row r="392" spans="1:14" ht="12.75">
      <c r="A392" t="s">
        <v>63</v>
      </c>
      <c r="B392" s="1">
        <v>36743</v>
      </c>
      <c r="C392" s="2">
        <v>0.808599537037037</v>
      </c>
      <c r="D392" t="s">
        <v>489</v>
      </c>
      <c r="E392">
        <v>0.66</v>
      </c>
      <c r="F392">
        <v>9.0058</v>
      </c>
      <c r="G392" t="s">
        <v>490</v>
      </c>
      <c r="H392">
        <v>1.788</v>
      </c>
      <c r="I392">
        <v>123.1654</v>
      </c>
      <c r="K392" s="2">
        <v>0.807638888888889</v>
      </c>
      <c r="L392" s="3">
        <f t="shared" si="20"/>
        <v>218.8076388888889</v>
      </c>
      <c r="M392">
        <f t="shared" si="21"/>
        <v>500.3222222222223</v>
      </c>
      <c r="N392">
        <f t="shared" si="19"/>
        <v>186.4701427160339</v>
      </c>
    </row>
    <row r="393" spans="1:14" ht="12.75">
      <c r="A393" t="s">
        <v>64</v>
      </c>
      <c r="B393" s="1">
        <v>36743</v>
      </c>
      <c r="C393" s="2">
        <v>0.8106828703703703</v>
      </c>
      <c r="D393" t="s">
        <v>489</v>
      </c>
      <c r="E393">
        <v>0.66</v>
      </c>
      <c r="F393">
        <v>9.4882</v>
      </c>
      <c r="G393" t="s">
        <v>490</v>
      </c>
      <c r="H393">
        <v>1.79</v>
      </c>
      <c r="I393">
        <v>124.0463</v>
      </c>
      <c r="K393" s="2">
        <v>0.809722222222222</v>
      </c>
      <c r="L393" s="3">
        <f t="shared" si="20"/>
        <v>218.80972222222223</v>
      </c>
      <c r="M393">
        <f t="shared" si="21"/>
        <v>527.1222222222223</v>
      </c>
      <c r="N393">
        <f t="shared" si="19"/>
        <v>187.80380905997916</v>
      </c>
    </row>
    <row r="394" spans="1:14" ht="12.75">
      <c r="A394" t="s">
        <v>65</v>
      </c>
      <c r="B394" s="1">
        <v>36743</v>
      </c>
      <c r="C394" s="2">
        <v>0.8127777777777778</v>
      </c>
      <c r="D394" t="s">
        <v>489</v>
      </c>
      <c r="E394">
        <v>0.658</v>
      </c>
      <c r="F394">
        <v>10.0098</v>
      </c>
      <c r="G394" t="s">
        <v>490</v>
      </c>
      <c r="H394">
        <v>1.788</v>
      </c>
      <c r="I394">
        <v>122.2728</v>
      </c>
      <c r="K394" s="2">
        <v>0.811805555555555</v>
      </c>
      <c r="L394" s="3">
        <f t="shared" si="20"/>
        <v>218.81180555555557</v>
      </c>
      <c r="M394">
        <f t="shared" si="21"/>
        <v>556.1</v>
      </c>
      <c r="N394">
        <f t="shared" si="19"/>
        <v>185.11876278799946</v>
      </c>
    </row>
    <row r="395" spans="1:14" ht="12.75">
      <c r="A395" t="s">
        <v>66</v>
      </c>
      <c r="B395" s="1">
        <v>36743</v>
      </c>
      <c r="C395" s="2">
        <v>0.814861111111111</v>
      </c>
      <c r="D395" t="s">
        <v>489</v>
      </c>
      <c r="E395">
        <v>0.658</v>
      </c>
      <c r="F395">
        <v>9.4714</v>
      </c>
      <c r="G395" t="s">
        <v>490</v>
      </c>
      <c r="H395">
        <v>1.79</v>
      </c>
      <c r="I395">
        <v>122.243</v>
      </c>
      <c r="K395" s="2">
        <v>0.813888888888889</v>
      </c>
      <c r="L395" s="3">
        <f t="shared" si="20"/>
        <v>218.8138888888889</v>
      </c>
      <c r="M395">
        <f t="shared" si="21"/>
        <v>526.1888888888889</v>
      </c>
      <c r="N395">
        <f t="shared" si="19"/>
        <v>185.07364613792615</v>
      </c>
    </row>
    <row r="396" spans="1:14" ht="12.75">
      <c r="A396" t="s">
        <v>67</v>
      </c>
      <c r="B396" s="1">
        <v>36743</v>
      </c>
      <c r="C396" s="2">
        <v>0.8169444444444444</v>
      </c>
      <c r="D396" t="s">
        <v>489</v>
      </c>
      <c r="E396">
        <v>0.66</v>
      </c>
      <c r="F396">
        <v>9.8056</v>
      </c>
      <c r="G396" t="s">
        <v>490</v>
      </c>
      <c r="H396">
        <v>1.791</v>
      </c>
      <c r="I396">
        <v>123.6907</v>
      </c>
      <c r="K396" s="2">
        <v>0.815972222222222</v>
      </c>
      <c r="L396" s="3">
        <f t="shared" si="20"/>
        <v>218.81597222222223</v>
      </c>
      <c r="M396">
        <f t="shared" si="21"/>
        <v>544.7555555555556</v>
      </c>
      <c r="N396">
        <f t="shared" si="19"/>
        <v>187.26543722219174</v>
      </c>
    </row>
    <row r="397" spans="1:14" ht="12.75">
      <c r="A397" t="s">
        <v>68</v>
      </c>
      <c r="B397" s="1">
        <v>36743</v>
      </c>
      <c r="C397" s="2">
        <v>0.8190277777777778</v>
      </c>
      <c r="D397" t="s">
        <v>489</v>
      </c>
      <c r="E397">
        <v>0.66</v>
      </c>
      <c r="F397">
        <v>9.7291</v>
      </c>
      <c r="G397" t="s">
        <v>490</v>
      </c>
      <c r="H397">
        <v>1.791</v>
      </c>
      <c r="I397">
        <v>123.4613</v>
      </c>
      <c r="K397" s="2">
        <v>0.818055555555555</v>
      </c>
      <c r="L397" s="3">
        <f t="shared" si="20"/>
        <v>218.81805555555556</v>
      </c>
      <c r="M397">
        <f t="shared" si="21"/>
        <v>540.5055555555556</v>
      </c>
      <c r="N397">
        <f t="shared" si="19"/>
        <v>186.9181298555201</v>
      </c>
    </row>
    <row r="398" spans="1:14" ht="12.75">
      <c r="A398" t="s">
        <v>69</v>
      </c>
      <c r="B398" s="1">
        <v>36743</v>
      </c>
      <c r="C398" s="2">
        <v>0.8211111111111111</v>
      </c>
      <c r="D398" t="s">
        <v>489</v>
      </c>
      <c r="E398">
        <v>0.66</v>
      </c>
      <c r="F398">
        <v>9.4879</v>
      </c>
      <c r="G398" t="s">
        <v>490</v>
      </c>
      <c r="H398">
        <v>1.791</v>
      </c>
      <c r="I398">
        <v>122.3533</v>
      </c>
      <c r="K398" s="2">
        <v>0.820138888888889</v>
      </c>
      <c r="L398" s="3">
        <f t="shared" si="20"/>
        <v>218.8201388888889</v>
      </c>
      <c r="M398">
        <f t="shared" si="21"/>
        <v>527.1055555555555</v>
      </c>
      <c r="N398">
        <f t="shared" si="19"/>
        <v>185.24063830245922</v>
      </c>
    </row>
    <row r="399" spans="1:14" ht="12.75">
      <c r="A399" t="s">
        <v>70</v>
      </c>
      <c r="B399" s="1">
        <v>36743</v>
      </c>
      <c r="C399" s="2">
        <v>0.8231944444444445</v>
      </c>
      <c r="D399" t="s">
        <v>489</v>
      </c>
      <c r="E399">
        <v>0.66</v>
      </c>
      <c r="F399">
        <v>9.3641</v>
      </c>
      <c r="G399" t="s">
        <v>490</v>
      </c>
      <c r="H399">
        <v>1.791</v>
      </c>
      <c r="I399">
        <v>122.9116</v>
      </c>
      <c r="K399" s="2">
        <v>0.822222222222222</v>
      </c>
      <c r="L399" s="3">
        <f t="shared" si="20"/>
        <v>218.82222222222222</v>
      </c>
      <c r="M399">
        <f t="shared" si="21"/>
        <v>520.2277777777778</v>
      </c>
      <c r="N399">
        <f t="shared" si="19"/>
        <v>186.08589419963783</v>
      </c>
    </row>
    <row r="400" spans="1:14" ht="12.75">
      <c r="A400" t="s">
        <v>71</v>
      </c>
      <c r="B400" s="1">
        <v>36743</v>
      </c>
      <c r="C400" s="2">
        <v>0.8252777777777777</v>
      </c>
      <c r="D400" t="s">
        <v>489</v>
      </c>
      <c r="E400">
        <v>0.658</v>
      </c>
      <c r="F400">
        <v>9.2352</v>
      </c>
      <c r="G400" t="s">
        <v>490</v>
      </c>
      <c r="H400">
        <v>1.79</v>
      </c>
      <c r="I400">
        <v>122.9922</v>
      </c>
      <c r="K400" s="2">
        <v>0.824305555555556</v>
      </c>
      <c r="L400" s="3">
        <f t="shared" si="20"/>
        <v>218.82430555555555</v>
      </c>
      <c r="M400">
        <f t="shared" si="21"/>
        <v>513.0666666666667</v>
      </c>
      <c r="N400">
        <f t="shared" si="19"/>
        <v>186.20792111225217</v>
      </c>
    </row>
    <row r="401" spans="1:14" ht="12.75">
      <c r="A401" t="s">
        <v>72</v>
      </c>
      <c r="B401" s="1">
        <v>36743</v>
      </c>
      <c r="C401" s="2">
        <v>0.8273726851851851</v>
      </c>
      <c r="D401" t="s">
        <v>489</v>
      </c>
      <c r="E401">
        <v>0.66</v>
      </c>
      <c r="F401">
        <v>9.8136</v>
      </c>
      <c r="G401" t="s">
        <v>490</v>
      </c>
      <c r="H401">
        <v>1.79</v>
      </c>
      <c r="I401">
        <v>123.047</v>
      </c>
      <c r="K401" s="2">
        <v>0.826388888888889</v>
      </c>
      <c r="L401" s="3">
        <f t="shared" si="20"/>
        <v>218.82638888888889</v>
      </c>
      <c r="M401">
        <f t="shared" si="21"/>
        <v>545.1999999999999</v>
      </c>
      <c r="N401">
        <f t="shared" si="19"/>
        <v>186.29088730097757</v>
      </c>
    </row>
    <row r="402" spans="1:14" ht="12.75">
      <c r="A402" t="s">
        <v>73</v>
      </c>
      <c r="B402" s="1">
        <v>36743</v>
      </c>
      <c r="C402" s="2">
        <v>0.8294560185185186</v>
      </c>
      <c r="D402" t="s">
        <v>489</v>
      </c>
      <c r="E402">
        <v>0.66</v>
      </c>
      <c r="F402">
        <v>9.6961</v>
      </c>
      <c r="G402" t="s">
        <v>490</v>
      </c>
      <c r="H402">
        <v>1.791</v>
      </c>
      <c r="I402">
        <v>125.2148</v>
      </c>
      <c r="K402" s="2">
        <v>0.828472222222222</v>
      </c>
      <c r="L402" s="3">
        <f t="shared" si="20"/>
        <v>218.82847222222222</v>
      </c>
      <c r="M402">
        <f t="shared" si="21"/>
        <v>538.6722222222222</v>
      </c>
      <c r="N402">
        <f t="shared" si="19"/>
        <v>189.5728964965781</v>
      </c>
    </row>
    <row r="403" spans="1:14" ht="12.75">
      <c r="A403" t="s">
        <v>74</v>
      </c>
      <c r="B403" s="1">
        <v>36743</v>
      </c>
      <c r="C403" s="2">
        <v>0.8315393518518519</v>
      </c>
      <c r="D403" t="s">
        <v>489</v>
      </c>
      <c r="E403">
        <v>0.66</v>
      </c>
      <c r="F403">
        <v>9.2082</v>
      </c>
      <c r="G403" t="s">
        <v>490</v>
      </c>
      <c r="H403">
        <v>1.791</v>
      </c>
      <c r="I403">
        <v>128.3649</v>
      </c>
      <c r="K403" s="2">
        <v>0.830555555555555</v>
      </c>
      <c r="L403" s="3">
        <f t="shared" si="20"/>
        <v>218.83055555555555</v>
      </c>
      <c r="M403">
        <f t="shared" si="21"/>
        <v>511.5666666666666</v>
      </c>
      <c r="N403">
        <f t="shared" si="19"/>
        <v>194.3420897648968</v>
      </c>
    </row>
    <row r="404" spans="1:14" ht="12.75">
      <c r="A404" t="s">
        <v>75</v>
      </c>
      <c r="B404" s="1">
        <v>36743</v>
      </c>
      <c r="C404" s="2">
        <v>0.8336226851851851</v>
      </c>
      <c r="D404" t="s">
        <v>489</v>
      </c>
      <c r="E404">
        <v>0.661</v>
      </c>
      <c r="F404">
        <v>9.9623</v>
      </c>
      <c r="G404" t="s">
        <v>490</v>
      </c>
      <c r="H404">
        <v>1.795</v>
      </c>
      <c r="I404">
        <v>126.0061</v>
      </c>
      <c r="K404" s="2">
        <v>0.832638888888889</v>
      </c>
      <c r="L404" s="3">
        <f t="shared" si="20"/>
        <v>218.83263888888888</v>
      </c>
      <c r="M404">
        <f t="shared" si="21"/>
        <v>553.4611111111112</v>
      </c>
      <c r="N404">
        <f t="shared" si="19"/>
        <v>190.77091009399425</v>
      </c>
    </row>
    <row r="405" spans="1:14" ht="12.75">
      <c r="A405" t="s">
        <v>76</v>
      </c>
      <c r="B405" s="1">
        <v>36743</v>
      </c>
      <c r="C405" s="2">
        <v>0.8357060185185184</v>
      </c>
      <c r="D405" t="s">
        <v>489</v>
      </c>
      <c r="E405">
        <v>0.661</v>
      </c>
      <c r="F405">
        <v>10.229</v>
      </c>
      <c r="G405" t="s">
        <v>490</v>
      </c>
      <c r="H405">
        <v>1.793</v>
      </c>
      <c r="I405">
        <v>124.7795</v>
      </c>
      <c r="K405" s="2">
        <v>0.834722222222222</v>
      </c>
      <c r="L405" s="3">
        <f t="shared" si="20"/>
        <v>218.8347222222222</v>
      </c>
      <c r="M405">
        <f t="shared" si="21"/>
        <v>568.2777777777778</v>
      </c>
      <c r="N405">
        <f t="shared" si="19"/>
        <v>188.91386032956783</v>
      </c>
    </row>
    <row r="406" spans="1:14" ht="12.75">
      <c r="A406" t="s">
        <v>77</v>
      </c>
      <c r="B406" s="1">
        <v>36743</v>
      </c>
      <c r="C406" s="2">
        <v>0.8377893518518519</v>
      </c>
      <c r="D406" t="s">
        <v>489</v>
      </c>
      <c r="E406">
        <v>0.663</v>
      </c>
      <c r="F406">
        <v>10.197</v>
      </c>
      <c r="G406" t="s">
        <v>490</v>
      </c>
      <c r="H406">
        <v>1.795</v>
      </c>
      <c r="I406">
        <v>123.474</v>
      </c>
      <c r="K406" s="2">
        <v>0.836805555555555</v>
      </c>
      <c r="L406" s="3">
        <f t="shared" si="20"/>
        <v>218.83680555555554</v>
      </c>
      <c r="M406">
        <f t="shared" si="21"/>
        <v>566.5</v>
      </c>
      <c r="N406">
        <f t="shared" si="19"/>
        <v>186.93735742115538</v>
      </c>
    </row>
    <row r="407" spans="1:14" ht="12.75">
      <c r="A407" t="s">
        <v>78</v>
      </c>
      <c r="B407" s="1">
        <v>36743</v>
      </c>
      <c r="C407" s="2">
        <v>0.8398726851851852</v>
      </c>
      <c r="D407" t="s">
        <v>489</v>
      </c>
      <c r="E407">
        <v>0.661</v>
      </c>
      <c r="F407">
        <v>9.6806</v>
      </c>
      <c r="G407" t="s">
        <v>490</v>
      </c>
      <c r="H407">
        <v>1.795</v>
      </c>
      <c r="I407">
        <v>124.132</v>
      </c>
      <c r="K407" s="2">
        <v>0.838888888888889</v>
      </c>
      <c r="L407" s="3">
        <f t="shared" si="20"/>
        <v>218.8388888888889</v>
      </c>
      <c r="M407">
        <f t="shared" si="21"/>
        <v>537.8111111111111</v>
      </c>
      <c r="N407">
        <f t="shared" si="19"/>
        <v>187.93355727847853</v>
      </c>
    </row>
    <row r="408" spans="1:14" ht="12.75">
      <c r="A408" t="s">
        <v>79</v>
      </c>
      <c r="B408" s="1">
        <v>36743</v>
      </c>
      <c r="C408" s="2">
        <v>0.8419560185185185</v>
      </c>
      <c r="D408" t="s">
        <v>489</v>
      </c>
      <c r="E408">
        <v>0.661</v>
      </c>
      <c r="F408">
        <v>10.2442</v>
      </c>
      <c r="G408" t="s">
        <v>490</v>
      </c>
      <c r="H408">
        <v>1.795</v>
      </c>
      <c r="I408">
        <v>127.9948</v>
      </c>
      <c r="K408" s="2">
        <v>0.840972222222222</v>
      </c>
      <c r="L408" s="3">
        <f t="shared" si="20"/>
        <v>218.84097222222223</v>
      </c>
      <c r="M408">
        <f t="shared" si="21"/>
        <v>569.1222222222221</v>
      </c>
      <c r="N408">
        <f t="shared" si="19"/>
        <v>193.78176519469116</v>
      </c>
    </row>
    <row r="409" spans="1:14" ht="12.75">
      <c r="A409" t="s">
        <v>80</v>
      </c>
      <c r="B409" s="1">
        <v>36743</v>
      </c>
      <c r="C409" s="2">
        <v>0.8440509259259259</v>
      </c>
      <c r="D409" t="s">
        <v>489</v>
      </c>
      <c r="E409">
        <v>0.663</v>
      </c>
      <c r="F409">
        <v>9.9298</v>
      </c>
      <c r="G409" t="s">
        <v>490</v>
      </c>
      <c r="H409">
        <v>1.796</v>
      </c>
      <c r="I409">
        <v>126.6344</v>
      </c>
      <c r="K409" s="2">
        <v>0.843055555555555</v>
      </c>
      <c r="L409" s="3">
        <f t="shared" si="20"/>
        <v>218.84305555555557</v>
      </c>
      <c r="M409">
        <f t="shared" si="21"/>
        <v>551.6555555555556</v>
      </c>
      <c r="N409">
        <f t="shared" si="19"/>
        <v>191.7221446993987</v>
      </c>
    </row>
    <row r="410" spans="1:14" ht="12.75">
      <c r="A410" t="s">
        <v>81</v>
      </c>
      <c r="B410" s="1">
        <v>36743</v>
      </c>
      <c r="C410" s="2">
        <v>0.8461342592592592</v>
      </c>
      <c r="D410" t="s">
        <v>489</v>
      </c>
      <c r="E410">
        <v>0.661</v>
      </c>
      <c r="F410">
        <v>9.5698</v>
      </c>
      <c r="G410" t="s">
        <v>490</v>
      </c>
      <c r="H410">
        <v>1.795</v>
      </c>
      <c r="I410">
        <v>125.0115</v>
      </c>
      <c r="K410" s="2">
        <v>0.845138888888889</v>
      </c>
      <c r="L410" s="3">
        <f t="shared" si="20"/>
        <v>218.8451388888889</v>
      </c>
      <c r="M410">
        <f t="shared" si="21"/>
        <v>531.6555555555556</v>
      </c>
      <c r="N410">
        <f t="shared" si="19"/>
        <v>189.26510404825925</v>
      </c>
    </row>
    <row r="411" spans="1:14" ht="12.75">
      <c r="A411" t="s">
        <v>82</v>
      </c>
      <c r="B411" s="1">
        <v>36743</v>
      </c>
      <c r="C411" s="2">
        <v>0.8482175925925927</v>
      </c>
      <c r="D411" t="s">
        <v>489</v>
      </c>
      <c r="E411">
        <v>0.665</v>
      </c>
      <c r="F411">
        <v>9.834</v>
      </c>
      <c r="G411" t="s">
        <v>490</v>
      </c>
      <c r="H411">
        <v>1.8</v>
      </c>
      <c r="I411">
        <v>127.623</v>
      </c>
      <c r="K411" s="2">
        <v>0.847222222222222</v>
      </c>
      <c r="L411" s="3">
        <f t="shared" si="20"/>
        <v>218.84722222222223</v>
      </c>
      <c r="M411">
        <f t="shared" si="21"/>
        <v>546.3333333333334</v>
      </c>
      <c r="N411">
        <f t="shared" si="19"/>
        <v>193.21886685585721</v>
      </c>
    </row>
    <row r="412" spans="1:14" ht="12.75">
      <c r="A412" t="s">
        <v>83</v>
      </c>
      <c r="B412" s="1">
        <v>36743</v>
      </c>
      <c r="C412" s="2">
        <v>0.850300925925926</v>
      </c>
      <c r="D412" t="s">
        <v>489</v>
      </c>
      <c r="E412">
        <v>0.661</v>
      </c>
      <c r="F412">
        <v>9.5442</v>
      </c>
      <c r="G412" t="s">
        <v>490</v>
      </c>
      <c r="H412">
        <v>1.795</v>
      </c>
      <c r="I412">
        <v>128.0194</v>
      </c>
      <c r="K412" s="2">
        <v>0.849305555555555</v>
      </c>
      <c r="L412" s="3">
        <f t="shared" si="20"/>
        <v>218.84930555555556</v>
      </c>
      <c r="M412">
        <f t="shared" si="21"/>
        <v>530.2333333333333</v>
      </c>
      <c r="N412">
        <f t="shared" si="19"/>
        <v>193.8190091407248</v>
      </c>
    </row>
    <row r="413" spans="1:14" ht="12.75">
      <c r="A413" t="s">
        <v>84</v>
      </c>
      <c r="B413" s="1">
        <v>36743</v>
      </c>
      <c r="C413" s="2">
        <v>0.8523842592592592</v>
      </c>
      <c r="D413" t="s">
        <v>489</v>
      </c>
      <c r="E413">
        <v>0.661</v>
      </c>
      <c r="F413">
        <v>9.379</v>
      </c>
      <c r="G413" t="s">
        <v>490</v>
      </c>
      <c r="H413">
        <v>1.795</v>
      </c>
      <c r="I413">
        <v>262.4377</v>
      </c>
      <c r="K413" s="2">
        <v>0.851388888888889</v>
      </c>
      <c r="L413" s="3">
        <f t="shared" si="20"/>
        <v>218.8513888888889</v>
      </c>
      <c r="M413">
        <f t="shared" si="21"/>
        <v>521.0555555555555</v>
      </c>
      <c r="N413">
        <f t="shared" si="19"/>
        <v>397.3258347966855</v>
      </c>
    </row>
    <row r="414" spans="1:14" ht="12.75">
      <c r="A414" t="s">
        <v>85</v>
      </c>
      <c r="B414" s="1">
        <v>36743</v>
      </c>
      <c r="C414" s="2">
        <v>0.8544675925925925</v>
      </c>
      <c r="D414" t="s">
        <v>489</v>
      </c>
      <c r="E414">
        <v>0.663</v>
      </c>
      <c r="F414">
        <v>9.9806</v>
      </c>
      <c r="G414" t="s">
        <v>490</v>
      </c>
      <c r="H414">
        <v>1.796</v>
      </c>
      <c r="I414">
        <v>139.4853</v>
      </c>
      <c r="K414" s="2">
        <v>0.853472222222222</v>
      </c>
      <c r="L414" s="3">
        <f t="shared" si="20"/>
        <v>218.85347222222222</v>
      </c>
      <c r="M414">
        <f t="shared" si="21"/>
        <v>554.4777777777778</v>
      </c>
      <c r="N414">
        <f t="shared" si="19"/>
        <v>211.17817014996746</v>
      </c>
    </row>
    <row r="415" spans="1:14" ht="12.75">
      <c r="A415" t="s">
        <v>86</v>
      </c>
      <c r="B415" s="1">
        <v>36743</v>
      </c>
      <c r="C415" s="2">
        <v>0.8565625</v>
      </c>
      <c r="D415" t="s">
        <v>489</v>
      </c>
      <c r="E415">
        <v>0.663</v>
      </c>
      <c r="F415">
        <v>10.0883</v>
      </c>
      <c r="G415" t="s">
        <v>490</v>
      </c>
      <c r="H415">
        <v>1.796</v>
      </c>
      <c r="I415">
        <v>128.3304</v>
      </c>
      <c r="K415" s="2">
        <v>0.855555555555556</v>
      </c>
      <c r="L415" s="3">
        <f t="shared" si="20"/>
        <v>218.85555555555555</v>
      </c>
      <c r="M415">
        <f t="shared" si="21"/>
        <v>560.4611111111112</v>
      </c>
      <c r="N415">
        <f t="shared" si="19"/>
        <v>194.2898574015569</v>
      </c>
    </row>
    <row r="416" spans="1:14" ht="12.75">
      <c r="A416" t="s">
        <v>87</v>
      </c>
      <c r="B416" s="1">
        <v>36743</v>
      </c>
      <c r="C416" s="2">
        <v>0.8586458333333334</v>
      </c>
      <c r="D416" t="s">
        <v>489</v>
      </c>
      <c r="E416">
        <v>0.661</v>
      </c>
      <c r="F416">
        <v>9.6041</v>
      </c>
      <c r="G416" t="s">
        <v>490</v>
      </c>
      <c r="H416">
        <v>1.796</v>
      </c>
      <c r="I416">
        <v>129.3974</v>
      </c>
      <c r="K416" s="2">
        <v>0.857638888888889</v>
      </c>
      <c r="L416" s="3">
        <f t="shared" si="20"/>
        <v>218.85763888888889</v>
      </c>
      <c r="M416">
        <f t="shared" si="21"/>
        <v>533.5611111111111</v>
      </c>
      <c r="N416">
        <f t="shared" si="19"/>
        <v>195.90527571122837</v>
      </c>
    </row>
    <row r="417" spans="1:14" ht="12.75">
      <c r="A417" t="s">
        <v>88</v>
      </c>
      <c r="B417" s="1">
        <v>36743</v>
      </c>
      <c r="C417" s="2">
        <v>0.8607291666666667</v>
      </c>
      <c r="D417" t="s">
        <v>489</v>
      </c>
      <c r="E417">
        <v>0.663</v>
      </c>
      <c r="F417">
        <v>10.1268</v>
      </c>
      <c r="G417" t="s">
        <v>490</v>
      </c>
      <c r="H417">
        <v>1.798</v>
      </c>
      <c r="I417">
        <v>130.9805</v>
      </c>
      <c r="K417" s="2">
        <v>0.859722222222222</v>
      </c>
      <c r="L417" s="3">
        <f t="shared" si="20"/>
        <v>218.85972222222222</v>
      </c>
      <c r="M417">
        <f t="shared" si="21"/>
        <v>562.5999999999999</v>
      </c>
      <c r="N417">
        <f t="shared" si="19"/>
        <v>198.30205989683367</v>
      </c>
    </row>
    <row r="418" spans="1:14" ht="12.75">
      <c r="A418" t="s">
        <v>89</v>
      </c>
      <c r="B418" s="1">
        <v>36743</v>
      </c>
      <c r="C418" s="2">
        <v>0.8628125</v>
      </c>
      <c r="D418" t="s">
        <v>489</v>
      </c>
      <c r="E418">
        <v>0.663</v>
      </c>
      <c r="F418">
        <v>9.744</v>
      </c>
      <c r="G418" t="s">
        <v>490</v>
      </c>
      <c r="H418">
        <v>1.796</v>
      </c>
      <c r="I418">
        <v>133.8411</v>
      </c>
      <c r="K418" s="2">
        <v>0.861805555555555</v>
      </c>
      <c r="L418" s="3">
        <f t="shared" si="20"/>
        <v>218.86180555555555</v>
      </c>
      <c r="M418">
        <f t="shared" si="21"/>
        <v>541.3333333333334</v>
      </c>
      <c r="N418">
        <f t="shared" si="19"/>
        <v>202.6329555075611</v>
      </c>
    </row>
    <row r="419" spans="1:14" ht="12.75">
      <c r="A419" t="s">
        <v>90</v>
      </c>
      <c r="B419" s="1">
        <v>36743</v>
      </c>
      <c r="C419" s="2">
        <v>0.8648958333333333</v>
      </c>
      <c r="D419" t="s">
        <v>489</v>
      </c>
      <c r="E419">
        <v>0.663</v>
      </c>
      <c r="F419">
        <v>9.3639</v>
      </c>
      <c r="G419" t="s">
        <v>490</v>
      </c>
      <c r="H419">
        <v>1.798</v>
      </c>
      <c r="I419">
        <v>129.8095</v>
      </c>
      <c r="K419" s="2">
        <v>0.863888888888889</v>
      </c>
      <c r="L419" s="3">
        <f t="shared" si="20"/>
        <v>218.86388888888888</v>
      </c>
      <c r="M419">
        <f t="shared" si="21"/>
        <v>520.2166666666667</v>
      </c>
      <c r="N419">
        <f t="shared" si="19"/>
        <v>196.5291875063695</v>
      </c>
    </row>
    <row r="420" spans="1:14" ht="12.75">
      <c r="A420" t="s">
        <v>91</v>
      </c>
      <c r="B420" s="1">
        <v>36743</v>
      </c>
      <c r="C420" s="2">
        <v>0.8669791666666667</v>
      </c>
      <c r="D420" t="s">
        <v>489</v>
      </c>
      <c r="E420">
        <v>0.663</v>
      </c>
      <c r="F420">
        <v>9.413</v>
      </c>
      <c r="G420" t="s">
        <v>490</v>
      </c>
      <c r="H420">
        <v>1.798</v>
      </c>
      <c r="I420">
        <v>136.4033</v>
      </c>
      <c r="K420" s="2">
        <v>0.865972222222222</v>
      </c>
      <c r="L420" s="3">
        <f t="shared" si="20"/>
        <v>218.8659722222222</v>
      </c>
      <c r="M420">
        <f t="shared" si="21"/>
        <v>522.9444444444445</v>
      </c>
      <c r="N420">
        <f t="shared" si="19"/>
        <v>206.5120790249371</v>
      </c>
    </row>
    <row r="421" spans="1:14" ht="12.75">
      <c r="A421" t="s">
        <v>92</v>
      </c>
      <c r="B421" s="1">
        <v>36743</v>
      </c>
      <c r="C421" s="2">
        <v>0.8690625</v>
      </c>
      <c r="D421" t="s">
        <v>489</v>
      </c>
      <c r="E421">
        <v>0.663</v>
      </c>
      <c r="F421">
        <v>9.9035</v>
      </c>
      <c r="G421" t="s">
        <v>490</v>
      </c>
      <c r="H421">
        <v>1.798</v>
      </c>
      <c r="I421">
        <v>133.8396</v>
      </c>
      <c r="K421" s="2">
        <v>0.868055555555555</v>
      </c>
      <c r="L421" s="3">
        <f t="shared" si="20"/>
        <v>218.86805555555554</v>
      </c>
      <c r="M421">
        <f t="shared" si="21"/>
        <v>550.1944444444445</v>
      </c>
      <c r="N421">
        <f t="shared" si="19"/>
        <v>202.63068453524195</v>
      </c>
    </row>
    <row r="422" spans="1:14" ht="12.75">
      <c r="A422" t="s">
        <v>93</v>
      </c>
      <c r="B422" s="1">
        <v>36743</v>
      </c>
      <c r="C422" s="2">
        <v>0.8711458333333333</v>
      </c>
      <c r="D422" t="s">
        <v>489</v>
      </c>
      <c r="E422">
        <v>0.663</v>
      </c>
      <c r="F422">
        <v>9.9735</v>
      </c>
      <c r="G422" t="s">
        <v>490</v>
      </c>
      <c r="H422">
        <v>1.798</v>
      </c>
      <c r="I422">
        <v>132.4215</v>
      </c>
      <c r="K422" s="2">
        <v>0.870138888888889</v>
      </c>
      <c r="L422" s="3">
        <f t="shared" si="20"/>
        <v>218.8701388888889</v>
      </c>
      <c r="M422">
        <f t="shared" si="21"/>
        <v>554.0833333333334</v>
      </c>
      <c r="N422">
        <f t="shared" si="19"/>
        <v>200.48370730474048</v>
      </c>
    </row>
    <row r="423" spans="1:14" ht="12.75">
      <c r="A423" t="s">
        <v>94</v>
      </c>
      <c r="B423" s="1">
        <v>36743</v>
      </c>
      <c r="C423" s="2">
        <v>0.8732407407407408</v>
      </c>
      <c r="D423" t="s">
        <v>489</v>
      </c>
      <c r="E423">
        <v>0.663</v>
      </c>
      <c r="F423">
        <v>9.6631</v>
      </c>
      <c r="G423" t="s">
        <v>490</v>
      </c>
      <c r="H423">
        <v>1.796</v>
      </c>
      <c r="I423">
        <v>131.9544</v>
      </c>
      <c r="K423" s="2">
        <v>0.872222222222222</v>
      </c>
      <c r="L423" s="3">
        <f t="shared" si="20"/>
        <v>218.87222222222223</v>
      </c>
      <c r="M423">
        <f t="shared" si="21"/>
        <v>536.838888888889</v>
      </c>
      <c r="N423">
        <f t="shared" si="19"/>
        <v>199.7765265245647</v>
      </c>
    </row>
    <row r="424" spans="1:14" ht="12.75">
      <c r="A424" t="s">
        <v>95</v>
      </c>
      <c r="B424" s="1">
        <v>36743</v>
      </c>
      <c r="C424" s="2">
        <v>0.8753240740740741</v>
      </c>
      <c r="D424" t="s">
        <v>489</v>
      </c>
      <c r="E424">
        <v>0.665</v>
      </c>
      <c r="F424">
        <v>9.3236</v>
      </c>
      <c r="G424" t="s">
        <v>490</v>
      </c>
      <c r="H424">
        <v>1.798</v>
      </c>
      <c r="I424">
        <v>133.3462</v>
      </c>
      <c r="K424" s="2">
        <v>0.874305555555555</v>
      </c>
      <c r="L424" s="3">
        <f t="shared" si="20"/>
        <v>218.87430555555557</v>
      </c>
      <c r="M424">
        <f t="shared" si="21"/>
        <v>517.9777777777778</v>
      </c>
      <c r="N424">
        <f t="shared" si="19"/>
        <v>201.8836860404042</v>
      </c>
    </row>
    <row r="425" spans="1:14" ht="12.75">
      <c r="A425" t="s">
        <v>96</v>
      </c>
      <c r="B425" s="1">
        <v>36743</v>
      </c>
      <c r="C425" s="2">
        <v>0.8774074074074073</v>
      </c>
      <c r="D425" t="s">
        <v>489</v>
      </c>
      <c r="E425">
        <v>0.663</v>
      </c>
      <c r="F425">
        <v>10.0895</v>
      </c>
      <c r="G425" t="s">
        <v>490</v>
      </c>
      <c r="H425">
        <v>1.796</v>
      </c>
      <c r="I425">
        <v>125.9404</v>
      </c>
      <c r="K425" s="2">
        <v>0.876388888888889</v>
      </c>
      <c r="L425" s="3">
        <f t="shared" si="20"/>
        <v>218.8763888888889</v>
      </c>
      <c r="M425">
        <f t="shared" si="21"/>
        <v>560.5277777777778</v>
      </c>
      <c r="N425">
        <f t="shared" si="19"/>
        <v>190.67144150641653</v>
      </c>
    </row>
    <row r="426" spans="1:14" ht="12.75">
      <c r="A426" t="s">
        <v>97</v>
      </c>
      <c r="B426" s="1">
        <v>36743</v>
      </c>
      <c r="C426" s="2">
        <v>0.8794907407407407</v>
      </c>
      <c r="D426" t="s">
        <v>489</v>
      </c>
      <c r="E426">
        <v>0.663</v>
      </c>
      <c r="F426">
        <v>9.865</v>
      </c>
      <c r="G426" t="s">
        <v>490</v>
      </c>
      <c r="H426">
        <v>1.798</v>
      </c>
      <c r="I426">
        <v>133.1114</v>
      </c>
      <c r="K426" s="2">
        <v>0.878472222222222</v>
      </c>
      <c r="L426" s="3">
        <f t="shared" si="20"/>
        <v>218.87847222222223</v>
      </c>
      <c r="M426">
        <f t="shared" si="21"/>
        <v>548.0555555555555</v>
      </c>
      <c r="N426">
        <f t="shared" si="19"/>
        <v>201.52820317338373</v>
      </c>
    </row>
    <row r="427" spans="1:14" ht="12.75">
      <c r="A427" t="s">
        <v>98</v>
      </c>
      <c r="B427" s="1">
        <v>36743</v>
      </c>
      <c r="C427" s="2">
        <v>0.8815740740740741</v>
      </c>
      <c r="D427" t="s">
        <v>489</v>
      </c>
      <c r="E427">
        <v>0.665</v>
      </c>
      <c r="F427">
        <v>9.9888</v>
      </c>
      <c r="G427" t="s">
        <v>490</v>
      </c>
      <c r="H427">
        <v>1.798</v>
      </c>
      <c r="I427">
        <v>125.8255</v>
      </c>
      <c r="K427" s="2">
        <v>0.880555555555555</v>
      </c>
      <c r="L427" s="3">
        <f t="shared" si="20"/>
        <v>218.88055555555556</v>
      </c>
      <c r="M427">
        <f t="shared" si="21"/>
        <v>554.9333333333333</v>
      </c>
      <c r="N427">
        <f t="shared" si="19"/>
        <v>190.4974850267715</v>
      </c>
    </row>
    <row r="428" spans="1:14" ht="12.75">
      <c r="A428" t="s">
        <v>99</v>
      </c>
      <c r="B428" s="1">
        <v>36743</v>
      </c>
      <c r="C428" s="2">
        <v>0.8836574074074074</v>
      </c>
      <c r="D428" t="s">
        <v>489</v>
      </c>
      <c r="E428">
        <v>0.663</v>
      </c>
      <c r="F428">
        <v>9.9015</v>
      </c>
      <c r="G428" t="s">
        <v>490</v>
      </c>
      <c r="H428">
        <v>1.798</v>
      </c>
      <c r="I428">
        <v>128.5251</v>
      </c>
      <c r="K428" s="2">
        <v>0.882638888888889</v>
      </c>
      <c r="L428" s="3">
        <f t="shared" si="20"/>
        <v>218.8826388888889</v>
      </c>
      <c r="M428">
        <f t="shared" si="21"/>
        <v>550.0833333333334</v>
      </c>
      <c r="N428">
        <f t="shared" si="19"/>
        <v>194.58462960857943</v>
      </c>
    </row>
    <row r="429" spans="1:14" ht="12.75">
      <c r="A429" t="s">
        <v>100</v>
      </c>
      <c r="B429" s="1">
        <v>36743</v>
      </c>
      <c r="C429" s="2">
        <v>0.8857523148148148</v>
      </c>
      <c r="D429" t="s">
        <v>489</v>
      </c>
      <c r="E429">
        <v>0.663</v>
      </c>
      <c r="F429">
        <v>10.3382</v>
      </c>
      <c r="G429" t="s">
        <v>490</v>
      </c>
      <c r="H429">
        <v>1.798</v>
      </c>
      <c r="I429">
        <v>126.8758</v>
      </c>
      <c r="K429" s="2">
        <v>0.884722222222222</v>
      </c>
      <c r="L429" s="3">
        <f t="shared" si="20"/>
        <v>218.88472222222222</v>
      </c>
      <c r="M429">
        <f t="shared" si="21"/>
        <v>574.3444444444444</v>
      </c>
      <c r="N429">
        <f t="shared" si="19"/>
        <v>192.08761984462336</v>
      </c>
    </row>
    <row r="430" spans="1:14" ht="12.75">
      <c r="A430" t="s">
        <v>101</v>
      </c>
      <c r="B430" s="1">
        <v>36743</v>
      </c>
      <c r="C430" s="2">
        <v>0.8878356481481481</v>
      </c>
      <c r="D430" t="s">
        <v>489</v>
      </c>
      <c r="E430">
        <v>0.663</v>
      </c>
      <c r="F430">
        <v>10.1929</v>
      </c>
      <c r="G430" t="s">
        <v>490</v>
      </c>
      <c r="H430">
        <v>1.798</v>
      </c>
      <c r="I430">
        <v>124.8803</v>
      </c>
      <c r="K430" s="2">
        <v>0.886805555555556</v>
      </c>
      <c r="L430" s="3">
        <f t="shared" si="20"/>
        <v>218.88680555555555</v>
      </c>
      <c r="M430">
        <f t="shared" si="21"/>
        <v>566.2722222222222</v>
      </c>
      <c r="N430">
        <f t="shared" si="19"/>
        <v>189.06646966941307</v>
      </c>
    </row>
    <row r="431" spans="1:14" ht="12.75">
      <c r="A431" t="s">
        <v>102</v>
      </c>
      <c r="B431" s="1">
        <v>36743</v>
      </c>
      <c r="C431" s="2">
        <v>0.8899189814814815</v>
      </c>
      <c r="D431" t="s">
        <v>489</v>
      </c>
      <c r="E431">
        <v>0.663</v>
      </c>
      <c r="F431">
        <v>9.874</v>
      </c>
      <c r="G431" t="s">
        <v>490</v>
      </c>
      <c r="H431">
        <v>1.798</v>
      </c>
      <c r="I431">
        <v>124.7966</v>
      </c>
      <c r="K431" s="2">
        <v>0.888888888888889</v>
      </c>
      <c r="L431" s="3">
        <f t="shared" si="20"/>
        <v>218.88888888888889</v>
      </c>
      <c r="M431">
        <f t="shared" si="21"/>
        <v>548.5555555555555</v>
      </c>
      <c r="N431">
        <f t="shared" si="19"/>
        <v>188.93974941400583</v>
      </c>
    </row>
    <row r="432" spans="1:14" ht="12.75">
      <c r="A432" t="s">
        <v>103</v>
      </c>
      <c r="B432" s="1">
        <v>36743</v>
      </c>
      <c r="C432" s="2">
        <v>0.8920023148148148</v>
      </c>
      <c r="D432" t="s">
        <v>489</v>
      </c>
      <c r="E432">
        <v>0.663</v>
      </c>
      <c r="F432">
        <v>9.9825</v>
      </c>
      <c r="G432" t="s">
        <v>490</v>
      </c>
      <c r="H432">
        <v>1.798</v>
      </c>
      <c r="I432">
        <v>129.2284</v>
      </c>
      <c r="K432" s="2">
        <v>0.890972222222222</v>
      </c>
      <c r="L432" s="3">
        <f t="shared" si="20"/>
        <v>218.89097222222222</v>
      </c>
      <c r="M432">
        <f t="shared" si="21"/>
        <v>554.5833333333334</v>
      </c>
      <c r="N432">
        <f t="shared" si="19"/>
        <v>195.64941282994016</v>
      </c>
    </row>
    <row r="433" spans="1:14" ht="12.75">
      <c r="A433" t="s">
        <v>104</v>
      </c>
      <c r="B433" s="1">
        <v>36743</v>
      </c>
      <c r="C433" s="2">
        <v>0.8940856481481482</v>
      </c>
      <c r="D433" t="s">
        <v>489</v>
      </c>
      <c r="E433">
        <v>0.663</v>
      </c>
      <c r="F433">
        <v>9.8881</v>
      </c>
      <c r="G433" t="s">
        <v>490</v>
      </c>
      <c r="H433">
        <v>1.798</v>
      </c>
      <c r="I433">
        <v>124.3466</v>
      </c>
      <c r="K433" s="2">
        <v>0.893055555555555</v>
      </c>
      <c r="L433" s="3">
        <f t="shared" si="20"/>
        <v>218.89305555555555</v>
      </c>
      <c r="M433">
        <f t="shared" si="21"/>
        <v>549.338888888889</v>
      </c>
      <c r="N433">
        <f aca="true" t="shared" si="22" ref="N433:N484">$O$4/AVERAGE($Q$4,$P$367)*I433</f>
        <v>188.25845771826812</v>
      </c>
    </row>
    <row r="434" spans="1:14" ht="12.75">
      <c r="A434" t="s">
        <v>105</v>
      </c>
      <c r="B434" s="1">
        <v>36743</v>
      </c>
      <c r="C434" s="2">
        <v>0.8961689814814814</v>
      </c>
      <c r="D434" t="s">
        <v>489</v>
      </c>
      <c r="E434">
        <v>0.663</v>
      </c>
      <c r="F434">
        <v>9.2115</v>
      </c>
      <c r="G434" t="s">
        <v>490</v>
      </c>
      <c r="H434">
        <v>1.798</v>
      </c>
      <c r="I434">
        <v>127.8252</v>
      </c>
      <c r="K434" s="2">
        <v>0.895138888888889</v>
      </c>
      <c r="L434" s="3">
        <f t="shared" si="20"/>
        <v>218.89513888888888</v>
      </c>
      <c r="M434">
        <f t="shared" si="21"/>
        <v>511.75</v>
      </c>
      <c r="N434">
        <f t="shared" si="22"/>
        <v>193.52499392447535</v>
      </c>
    </row>
    <row r="435" spans="1:14" ht="12.75">
      <c r="A435" t="s">
        <v>106</v>
      </c>
      <c r="B435" s="1">
        <v>36743</v>
      </c>
      <c r="C435" s="2">
        <v>0.8982523148148148</v>
      </c>
      <c r="D435" t="s">
        <v>489</v>
      </c>
      <c r="E435">
        <v>0.663</v>
      </c>
      <c r="F435">
        <v>9.6501</v>
      </c>
      <c r="G435" t="s">
        <v>490</v>
      </c>
      <c r="H435">
        <v>1.796</v>
      </c>
      <c r="I435">
        <v>127.1862</v>
      </c>
      <c r="K435" s="2">
        <v>0.897222222222222</v>
      </c>
      <c r="L435" s="3">
        <f t="shared" si="20"/>
        <v>218.8972222222222</v>
      </c>
      <c r="M435">
        <f t="shared" si="21"/>
        <v>536.1166666666667</v>
      </c>
      <c r="N435">
        <f t="shared" si="22"/>
        <v>192.55755971652778</v>
      </c>
    </row>
    <row r="436" spans="1:14" ht="12.75">
      <c r="A436" t="s">
        <v>107</v>
      </c>
      <c r="B436" s="1">
        <v>36743</v>
      </c>
      <c r="C436" s="2">
        <v>0.9003356481481481</v>
      </c>
      <c r="D436" t="s">
        <v>489</v>
      </c>
      <c r="E436">
        <v>0.661</v>
      </c>
      <c r="F436">
        <v>9.4679</v>
      </c>
      <c r="G436" t="s">
        <v>490</v>
      </c>
      <c r="H436">
        <v>1.796</v>
      </c>
      <c r="I436">
        <v>128.9499</v>
      </c>
      <c r="K436" s="2">
        <v>0.899305555555555</v>
      </c>
      <c r="L436" s="3">
        <f t="shared" si="20"/>
        <v>218.89930555555554</v>
      </c>
      <c r="M436">
        <f t="shared" si="21"/>
        <v>525.9944444444444</v>
      </c>
      <c r="N436">
        <f t="shared" si="22"/>
        <v>195.22776896935585</v>
      </c>
    </row>
    <row r="437" spans="1:14" ht="12.75">
      <c r="A437" t="s">
        <v>108</v>
      </c>
      <c r="B437" s="1">
        <v>36743</v>
      </c>
      <c r="C437" s="2">
        <v>0.9024305555555556</v>
      </c>
      <c r="D437" t="s">
        <v>489</v>
      </c>
      <c r="E437">
        <v>0.663</v>
      </c>
      <c r="F437">
        <v>10.0583</v>
      </c>
      <c r="G437" t="s">
        <v>490</v>
      </c>
      <c r="H437">
        <v>1.796</v>
      </c>
      <c r="I437">
        <v>124.7444</v>
      </c>
      <c r="K437" s="2">
        <v>0.901388888888889</v>
      </c>
      <c r="L437" s="3">
        <f t="shared" si="20"/>
        <v>218.9013888888889</v>
      </c>
      <c r="M437">
        <f t="shared" si="21"/>
        <v>558.7944444444444</v>
      </c>
      <c r="N437">
        <f t="shared" si="22"/>
        <v>188.86071957730027</v>
      </c>
    </row>
    <row r="438" spans="1:14" ht="12.75">
      <c r="A438" t="s">
        <v>109</v>
      </c>
      <c r="B438" s="1">
        <v>36743</v>
      </c>
      <c r="C438" s="2">
        <v>0.9045138888888888</v>
      </c>
      <c r="D438" t="s">
        <v>489</v>
      </c>
      <c r="E438">
        <v>0.663</v>
      </c>
      <c r="F438">
        <v>9.4604</v>
      </c>
      <c r="G438" t="s">
        <v>490</v>
      </c>
      <c r="H438">
        <v>1.796</v>
      </c>
      <c r="I438">
        <v>130.9063</v>
      </c>
      <c r="K438" s="2">
        <v>0.903472222222222</v>
      </c>
      <c r="L438" s="3">
        <f t="shared" si="20"/>
        <v>218.90347222222223</v>
      </c>
      <c r="M438">
        <f t="shared" si="21"/>
        <v>525.5777777777778</v>
      </c>
      <c r="N438">
        <f t="shared" si="22"/>
        <v>198.18972246611423</v>
      </c>
    </row>
    <row r="439" spans="1:14" ht="12.75">
      <c r="A439" t="s">
        <v>110</v>
      </c>
      <c r="B439" s="1">
        <v>36743</v>
      </c>
      <c r="C439" s="2">
        <v>0.9065972222222222</v>
      </c>
      <c r="D439" t="s">
        <v>489</v>
      </c>
      <c r="E439">
        <v>0.663</v>
      </c>
      <c r="F439">
        <v>9.7276</v>
      </c>
      <c r="G439" t="s">
        <v>490</v>
      </c>
      <c r="H439">
        <v>1.796</v>
      </c>
      <c r="I439">
        <v>128.5987</v>
      </c>
      <c r="K439" s="2">
        <v>0.905555555555555</v>
      </c>
      <c r="L439" s="3">
        <f t="shared" si="20"/>
        <v>218.90555555555557</v>
      </c>
      <c r="M439">
        <f t="shared" si="21"/>
        <v>540.4222222222222</v>
      </c>
      <c r="N439">
        <f t="shared" si="22"/>
        <v>194.6960586503712</v>
      </c>
    </row>
    <row r="440" spans="1:14" ht="12.75">
      <c r="A440" t="s">
        <v>111</v>
      </c>
      <c r="B440" s="1">
        <v>36743</v>
      </c>
      <c r="C440" s="2">
        <v>0.9086805555555556</v>
      </c>
      <c r="D440" t="s">
        <v>489</v>
      </c>
      <c r="E440">
        <v>0.663</v>
      </c>
      <c r="F440">
        <v>9.9437</v>
      </c>
      <c r="G440" t="s">
        <v>490</v>
      </c>
      <c r="H440">
        <v>1.796</v>
      </c>
      <c r="I440">
        <v>127.3366</v>
      </c>
      <c r="K440" s="2">
        <v>0.907638888888889</v>
      </c>
      <c r="L440" s="3">
        <f t="shared" si="20"/>
        <v>218.9076388888889</v>
      </c>
      <c r="M440">
        <f t="shared" si="21"/>
        <v>552.4277777777777</v>
      </c>
      <c r="N440">
        <f t="shared" si="22"/>
        <v>192.78526254105878</v>
      </c>
    </row>
    <row r="441" spans="1:14" ht="12.75">
      <c r="A441" t="s">
        <v>112</v>
      </c>
      <c r="B441" s="1">
        <v>36743</v>
      </c>
      <c r="C441" s="2">
        <v>0.9107638888888889</v>
      </c>
      <c r="D441" t="s">
        <v>489</v>
      </c>
      <c r="E441">
        <v>0.663</v>
      </c>
      <c r="F441">
        <v>9.5475</v>
      </c>
      <c r="G441" t="s">
        <v>490</v>
      </c>
      <c r="H441">
        <v>1.795</v>
      </c>
      <c r="I441">
        <v>124.5996</v>
      </c>
      <c r="K441" s="2">
        <v>0.909722222222222</v>
      </c>
      <c r="L441" s="3">
        <f t="shared" si="20"/>
        <v>218.90972222222223</v>
      </c>
      <c r="M441">
        <f t="shared" si="21"/>
        <v>530.4166666666666</v>
      </c>
      <c r="N441">
        <f t="shared" si="22"/>
        <v>188.64149504942733</v>
      </c>
    </row>
    <row r="442" spans="1:14" ht="12.75">
      <c r="A442" t="s">
        <v>113</v>
      </c>
      <c r="B442" s="1">
        <v>36743</v>
      </c>
      <c r="C442" s="2">
        <v>0.9128472222222223</v>
      </c>
      <c r="D442" t="s">
        <v>489</v>
      </c>
      <c r="E442">
        <v>0.661</v>
      </c>
      <c r="F442">
        <v>9.6025</v>
      </c>
      <c r="G442" t="s">
        <v>490</v>
      </c>
      <c r="H442">
        <v>1.795</v>
      </c>
      <c r="I442">
        <v>126.9547</v>
      </c>
      <c r="K442" s="2">
        <v>0.911805555555555</v>
      </c>
      <c r="L442" s="3">
        <f t="shared" si="20"/>
        <v>218.91180555555556</v>
      </c>
      <c r="M442">
        <f t="shared" si="21"/>
        <v>533.4722222222222</v>
      </c>
      <c r="N442">
        <f t="shared" si="22"/>
        <v>192.20707298860938</v>
      </c>
    </row>
    <row r="443" spans="1:14" ht="12.75">
      <c r="A443" t="s">
        <v>114</v>
      </c>
      <c r="B443" s="1">
        <v>36743</v>
      </c>
      <c r="C443" s="2">
        <v>0.9149421296296296</v>
      </c>
      <c r="D443" t="s">
        <v>489</v>
      </c>
      <c r="E443">
        <v>0.663</v>
      </c>
      <c r="F443">
        <v>10.5894</v>
      </c>
      <c r="G443" t="s">
        <v>490</v>
      </c>
      <c r="H443">
        <v>1.796</v>
      </c>
      <c r="I443">
        <v>124.6228</v>
      </c>
      <c r="K443" s="2">
        <v>0.913888888888889</v>
      </c>
      <c r="L443" s="3">
        <f t="shared" si="20"/>
        <v>218.9138888888889</v>
      </c>
      <c r="M443">
        <f t="shared" si="21"/>
        <v>588.3</v>
      </c>
      <c r="N443">
        <f t="shared" si="22"/>
        <v>188.67661942129646</v>
      </c>
    </row>
    <row r="444" spans="1:14" ht="12.75">
      <c r="A444" t="s">
        <v>115</v>
      </c>
      <c r="B444" s="1">
        <v>36743</v>
      </c>
      <c r="C444" s="2">
        <v>0.917025462962963</v>
      </c>
      <c r="D444" t="s">
        <v>489</v>
      </c>
      <c r="E444">
        <v>0.663</v>
      </c>
      <c r="F444">
        <v>9.9621</v>
      </c>
      <c r="G444" t="s">
        <v>490</v>
      </c>
      <c r="H444">
        <v>1.798</v>
      </c>
      <c r="I444">
        <v>122.8027</v>
      </c>
      <c r="K444" s="2">
        <v>0.915972222222222</v>
      </c>
      <c r="L444" s="3">
        <f t="shared" si="20"/>
        <v>218.91597222222222</v>
      </c>
      <c r="M444">
        <f t="shared" si="21"/>
        <v>553.45</v>
      </c>
      <c r="N444">
        <f t="shared" si="22"/>
        <v>185.9210216092693</v>
      </c>
    </row>
    <row r="445" spans="1:14" ht="12.75">
      <c r="A445" t="s">
        <v>116</v>
      </c>
      <c r="B445" s="1">
        <v>36743</v>
      </c>
      <c r="C445" s="2">
        <v>0.9191087962962964</v>
      </c>
      <c r="D445" t="s">
        <v>489</v>
      </c>
      <c r="E445">
        <v>0.663</v>
      </c>
      <c r="F445">
        <v>9.8991</v>
      </c>
      <c r="G445" t="s">
        <v>490</v>
      </c>
      <c r="H445">
        <v>1.796</v>
      </c>
      <c r="I445">
        <v>124.0602</v>
      </c>
      <c r="K445" s="2">
        <v>0.918055555555556</v>
      </c>
      <c r="L445" s="3">
        <f t="shared" si="20"/>
        <v>218.91805555555555</v>
      </c>
      <c r="M445">
        <f t="shared" si="21"/>
        <v>549.95</v>
      </c>
      <c r="N445">
        <f t="shared" si="22"/>
        <v>187.82485340346972</v>
      </c>
    </row>
    <row r="446" spans="1:14" ht="12.75">
      <c r="A446" t="s">
        <v>117</v>
      </c>
      <c r="B446" s="1">
        <v>36743</v>
      </c>
      <c r="C446" s="2">
        <v>0.9211921296296296</v>
      </c>
      <c r="D446" t="s">
        <v>489</v>
      </c>
      <c r="E446">
        <v>0.663</v>
      </c>
      <c r="F446">
        <v>9.9255</v>
      </c>
      <c r="G446" t="s">
        <v>490</v>
      </c>
      <c r="H446">
        <v>1.796</v>
      </c>
      <c r="I446">
        <v>120.7383</v>
      </c>
      <c r="K446" s="2">
        <v>0.920138888888889</v>
      </c>
      <c r="L446" s="3">
        <f t="shared" si="20"/>
        <v>218.92013888888889</v>
      </c>
      <c r="M446">
        <f t="shared" si="21"/>
        <v>551.4166666666666</v>
      </c>
      <c r="N446">
        <f t="shared" si="22"/>
        <v>182.79555810553381</v>
      </c>
    </row>
    <row r="447" spans="1:14" ht="12.75">
      <c r="A447" t="s">
        <v>118</v>
      </c>
      <c r="B447" s="1">
        <v>36743</v>
      </c>
      <c r="C447" s="2">
        <v>0.9232754629629629</v>
      </c>
      <c r="D447" t="s">
        <v>489</v>
      </c>
      <c r="E447">
        <v>0.663</v>
      </c>
      <c r="F447">
        <v>9.6952</v>
      </c>
      <c r="G447" t="s">
        <v>490</v>
      </c>
      <c r="H447">
        <v>1.796</v>
      </c>
      <c r="I447">
        <v>126.338</v>
      </c>
      <c r="K447" s="2">
        <v>0.922222222222222</v>
      </c>
      <c r="L447" s="3">
        <f t="shared" si="20"/>
        <v>218.92222222222222</v>
      </c>
      <c r="M447">
        <f t="shared" si="21"/>
        <v>538.6222222222223</v>
      </c>
      <c r="N447">
        <f t="shared" si="22"/>
        <v>191.27340056913945</v>
      </c>
    </row>
    <row r="448" spans="1:14" ht="12.75">
      <c r="A448" t="s">
        <v>119</v>
      </c>
      <c r="B448" s="1">
        <v>36743</v>
      </c>
      <c r="C448" s="2">
        <v>0.9253587962962962</v>
      </c>
      <c r="D448" t="s">
        <v>489</v>
      </c>
      <c r="E448">
        <v>0.663</v>
      </c>
      <c r="F448">
        <v>10.2381</v>
      </c>
      <c r="G448" t="s">
        <v>490</v>
      </c>
      <c r="H448">
        <v>1.798</v>
      </c>
      <c r="I448">
        <v>123.9785</v>
      </c>
      <c r="K448" s="2">
        <v>0.924305555555555</v>
      </c>
      <c r="L448" s="3">
        <f t="shared" si="20"/>
        <v>218.92430555555555</v>
      </c>
      <c r="M448">
        <f t="shared" si="21"/>
        <v>568.7833333333333</v>
      </c>
      <c r="N448">
        <f t="shared" si="22"/>
        <v>187.70116111115465</v>
      </c>
    </row>
    <row r="449" spans="1:14" ht="12.75">
      <c r="A449" t="s">
        <v>120</v>
      </c>
      <c r="B449" s="1">
        <v>36743</v>
      </c>
      <c r="C449" s="2">
        <v>0.9274537037037037</v>
      </c>
      <c r="D449" t="s">
        <v>489</v>
      </c>
      <c r="E449">
        <v>0.663</v>
      </c>
      <c r="F449">
        <v>10.2325</v>
      </c>
      <c r="G449" t="s">
        <v>490</v>
      </c>
      <c r="H449">
        <v>1.798</v>
      </c>
      <c r="I449">
        <v>126.8192</v>
      </c>
      <c r="K449" s="2">
        <v>0.926388888888889</v>
      </c>
      <c r="L449" s="3">
        <f t="shared" si="20"/>
        <v>218.92638888888888</v>
      </c>
      <c r="M449">
        <f t="shared" si="21"/>
        <v>568.4722222222222</v>
      </c>
      <c r="N449">
        <f t="shared" si="22"/>
        <v>192.00192848911502</v>
      </c>
    </row>
    <row r="450" spans="1:14" ht="12.75">
      <c r="A450" t="s">
        <v>121</v>
      </c>
      <c r="B450" s="1">
        <v>36743</v>
      </c>
      <c r="C450" s="2">
        <v>0.9295370370370369</v>
      </c>
      <c r="D450" t="s">
        <v>489</v>
      </c>
      <c r="E450">
        <v>0.663</v>
      </c>
      <c r="F450">
        <v>9.8461</v>
      </c>
      <c r="G450" t="s">
        <v>490</v>
      </c>
      <c r="H450">
        <v>1.795</v>
      </c>
      <c r="I450">
        <v>121.8865</v>
      </c>
      <c r="K450" s="2">
        <v>0.928472222222222</v>
      </c>
      <c r="L450" s="3">
        <f t="shared" si="20"/>
        <v>218.9284722222222</v>
      </c>
      <c r="M450">
        <f t="shared" si="21"/>
        <v>547.0055555555556</v>
      </c>
      <c r="N450">
        <f t="shared" si="22"/>
        <v>184.53391171674727</v>
      </c>
    </row>
    <row r="451" spans="1:14" ht="12.75">
      <c r="A451" t="s">
        <v>122</v>
      </c>
      <c r="B451" s="1">
        <v>36743</v>
      </c>
      <c r="C451" s="2">
        <v>0.9316203703703704</v>
      </c>
      <c r="D451" t="s">
        <v>489</v>
      </c>
      <c r="E451">
        <v>0.663</v>
      </c>
      <c r="F451">
        <v>9.6872</v>
      </c>
      <c r="G451" t="s">
        <v>490</v>
      </c>
      <c r="H451">
        <v>1.796</v>
      </c>
      <c r="I451">
        <v>126.5818</v>
      </c>
      <c r="K451" s="2">
        <v>0.930555555555555</v>
      </c>
      <c r="L451" s="3">
        <f t="shared" si="20"/>
        <v>218.93055555555554</v>
      </c>
      <c r="M451">
        <f t="shared" si="21"/>
        <v>538.1777777777778</v>
      </c>
      <c r="N451">
        <f t="shared" si="22"/>
        <v>191.6425092700747</v>
      </c>
    </row>
    <row r="452" spans="1:14" ht="12.75">
      <c r="A452" t="s">
        <v>123</v>
      </c>
      <c r="B452" s="1">
        <v>36743</v>
      </c>
      <c r="C452" s="2">
        <v>0.9337037037037037</v>
      </c>
      <c r="D452" t="s">
        <v>489</v>
      </c>
      <c r="E452">
        <v>0.663</v>
      </c>
      <c r="F452">
        <v>10.168</v>
      </c>
      <c r="G452" t="s">
        <v>490</v>
      </c>
      <c r="H452">
        <v>1.795</v>
      </c>
      <c r="I452">
        <v>125.0351</v>
      </c>
      <c r="K452" s="2">
        <v>0.932638888888889</v>
      </c>
      <c r="L452" s="3">
        <f t="shared" si="20"/>
        <v>218.9326388888889</v>
      </c>
      <c r="M452">
        <f t="shared" si="21"/>
        <v>564.8888888888889</v>
      </c>
      <c r="N452">
        <f t="shared" si="22"/>
        <v>189.30083401274683</v>
      </c>
    </row>
    <row r="453" spans="1:14" ht="12.75">
      <c r="A453" t="s">
        <v>124</v>
      </c>
      <c r="B453" s="1">
        <v>36743</v>
      </c>
      <c r="C453" s="2">
        <v>0.935787037037037</v>
      </c>
      <c r="D453" t="s">
        <v>489</v>
      </c>
      <c r="E453">
        <v>0.663</v>
      </c>
      <c r="F453">
        <v>10.6334</v>
      </c>
      <c r="G453" t="s">
        <v>490</v>
      </c>
      <c r="H453">
        <v>1.795</v>
      </c>
      <c r="I453">
        <v>123.0639</v>
      </c>
      <c r="K453" s="2">
        <v>0.934722222222222</v>
      </c>
      <c r="L453" s="3">
        <f t="shared" si="20"/>
        <v>218.93472222222223</v>
      </c>
      <c r="M453">
        <f t="shared" si="21"/>
        <v>590.7444444444444</v>
      </c>
      <c r="N453">
        <f t="shared" si="22"/>
        <v>186.31647358910638</v>
      </c>
    </row>
    <row r="454" spans="1:14" ht="12.75">
      <c r="A454" t="s">
        <v>125</v>
      </c>
      <c r="B454" s="1">
        <v>36743</v>
      </c>
      <c r="C454" s="2">
        <v>0.9378703703703705</v>
      </c>
      <c r="D454" t="s">
        <v>489</v>
      </c>
      <c r="E454">
        <v>0.663</v>
      </c>
      <c r="F454">
        <v>8.8108</v>
      </c>
      <c r="G454" t="s">
        <v>490</v>
      </c>
      <c r="H454">
        <v>1.796</v>
      </c>
      <c r="I454">
        <v>125.2306</v>
      </c>
      <c r="K454" s="2">
        <v>0.936805555555555</v>
      </c>
      <c r="L454" s="3">
        <f aca="true" t="shared" si="23" ref="L454:L483">B454-DATE(1999,12,31)+K454</f>
        <v>218.93680555555557</v>
      </c>
      <c r="M454">
        <f t="shared" si="21"/>
        <v>489.48888888888894</v>
      </c>
      <c r="N454">
        <f t="shared" si="22"/>
        <v>189.59681740500622</v>
      </c>
    </row>
    <row r="455" spans="1:14" ht="12.75">
      <c r="A455" t="s">
        <v>126</v>
      </c>
      <c r="B455" s="1">
        <v>36743</v>
      </c>
      <c r="C455" s="2">
        <v>0.9399537037037037</v>
      </c>
      <c r="D455" t="s">
        <v>489</v>
      </c>
      <c r="E455">
        <v>0.663</v>
      </c>
      <c r="F455">
        <v>10.4846</v>
      </c>
      <c r="G455" t="s">
        <v>490</v>
      </c>
      <c r="H455">
        <v>1.796</v>
      </c>
      <c r="I455">
        <v>124.0579</v>
      </c>
      <c r="K455" s="2">
        <v>0.938888888888889</v>
      </c>
      <c r="L455" s="3">
        <f t="shared" si="23"/>
        <v>218.9388888888889</v>
      </c>
      <c r="M455">
        <f aca="true" t="shared" si="24" ref="M455:M484">500*F455/$O$7</f>
        <v>582.4777777777778</v>
      </c>
      <c r="N455">
        <f t="shared" si="22"/>
        <v>187.82137124591372</v>
      </c>
    </row>
    <row r="456" spans="1:14" ht="12.75">
      <c r="A456" t="s">
        <v>127</v>
      </c>
      <c r="B456" s="1">
        <v>36743</v>
      </c>
      <c r="C456" s="2">
        <v>0.942037037037037</v>
      </c>
      <c r="D456" t="s">
        <v>489</v>
      </c>
      <c r="E456">
        <v>0.663</v>
      </c>
      <c r="F456">
        <v>10.0373</v>
      </c>
      <c r="G456" t="s">
        <v>490</v>
      </c>
      <c r="H456">
        <v>1.796</v>
      </c>
      <c r="I456">
        <v>125.2109</v>
      </c>
      <c r="K456" s="2">
        <v>0.940972222222222</v>
      </c>
      <c r="L456" s="3">
        <f t="shared" si="23"/>
        <v>218.94097222222223</v>
      </c>
      <c r="M456">
        <f t="shared" si="24"/>
        <v>557.6277777777777</v>
      </c>
      <c r="N456">
        <f t="shared" si="22"/>
        <v>189.56699196854836</v>
      </c>
    </row>
    <row r="457" spans="1:14" ht="12.75">
      <c r="A457" t="s">
        <v>128</v>
      </c>
      <c r="B457" s="1">
        <v>36743</v>
      </c>
      <c r="C457" s="2">
        <v>0.9441319444444445</v>
      </c>
      <c r="D457" t="s">
        <v>489</v>
      </c>
      <c r="E457">
        <v>0.668</v>
      </c>
      <c r="F457">
        <v>9.8254</v>
      </c>
      <c r="G457" t="s">
        <v>490</v>
      </c>
      <c r="H457">
        <v>1.801</v>
      </c>
      <c r="I457">
        <v>125.8332</v>
      </c>
      <c r="K457" s="2">
        <v>0.943055555555555</v>
      </c>
      <c r="L457" s="3">
        <f t="shared" si="23"/>
        <v>218.94305555555556</v>
      </c>
      <c r="M457">
        <f t="shared" si="24"/>
        <v>545.8555555555555</v>
      </c>
      <c r="N457">
        <f t="shared" si="22"/>
        <v>190.50914268467636</v>
      </c>
    </row>
    <row r="458" spans="1:14" ht="12.75">
      <c r="A458" t="s">
        <v>129</v>
      </c>
      <c r="B458" s="1">
        <v>36743</v>
      </c>
      <c r="C458" s="2">
        <v>0.9462152777777778</v>
      </c>
      <c r="D458" t="s">
        <v>489</v>
      </c>
      <c r="E458">
        <v>0.663</v>
      </c>
      <c r="F458">
        <v>9.609</v>
      </c>
      <c r="G458" t="s">
        <v>490</v>
      </c>
      <c r="H458">
        <v>1.796</v>
      </c>
      <c r="I458">
        <v>128.0892</v>
      </c>
      <c r="K458" s="2">
        <v>0.945138888888889</v>
      </c>
      <c r="L458" s="3">
        <f t="shared" si="23"/>
        <v>218.9451388888889</v>
      </c>
      <c r="M458">
        <f t="shared" si="24"/>
        <v>533.8333333333334</v>
      </c>
      <c r="N458">
        <f t="shared" si="22"/>
        <v>193.92468505264148</v>
      </c>
    </row>
    <row r="459" spans="1:14" ht="12.75">
      <c r="A459" t="s">
        <v>130</v>
      </c>
      <c r="B459" s="1">
        <v>36743</v>
      </c>
      <c r="C459" s="2">
        <v>0.948298611111111</v>
      </c>
      <c r="D459" t="s">
        <v>489</v>
      </c>
      <c r="E459">
        <v>0.663</v>
      </c>
      <c r="F459">
        <v>9.9433</v>
      </c>
      <c r="G459" t="s">
        <v>490</v>
      </c>
      <c r="H459">
        <v>1.798</v>
      </c>
      <c r="I459">
        <v>128.1339</v>
      </c>
      <c r="K459" s="2">
        <v>0.947222222222222</v>
      </c>
      <c r="L459" s="3">
        <f t="shared" si="23"/>
        <v>218.94722222222222</v>
      </c>
      <c r="M459">
        <f t="shared" si="24"/>
        <v>552.4055555555556</v>
      </c>
      <c r="N459">
        <f t="shared" si="22"/>
        <v>193.99236002775143</v>
      </c>
    </row>
    <row r="460" spans="1:14" ht="12.75">
      <c r="A460" t="s">
        <v>131</v>
      </c>
      <c r="B460" s="1">
        <v>36743</v>
      </c>
      <c r="C460" s="2">
        <v>0.9503819444444445</v>
      </c>
      <c r="D460" t="s">
        <v>489</v>
      </c>
      <c r="E460">
        <v>0.663</v>
      </c>
      <c r="F460">
        <v>9.6914</v>
      </c>
      <c r="G460" t="s">
        <v>490</v>
      </c>
      <c r="H460">
        <v>1.795</v>
      </c>
      <c r="I460">
        <v>124.6389</v>
      </c>
      <c r="K460" s="2">
        <v>0.949305555555555</v>
      </c>
      <c r="L460" s="3">
        <f t="shared" si="23"/>
        <v>218.94930555555555</v>
      </c>
      <c r="M460">
        <f t="shared" si="24"/>
        <v>538.411111111111</v>
      </c>
      <c r="N460">
        <f t="shared" si="22"/>
        <v>188.70099452418845</v>
      </c>
    </row>
    <row r="461" spans="1:14" ht="12.75">
      <c r="A461" t="s">
        <v>132</v>
      </c>
      <c r="B461" s="1">
        <v>36743</v>
      </c>
      <c r="C461" s="2">
        <v>0.9524652777777778</v>
      </c>
      <c r="D461" t="s">
        <v>489</v>
      </c>
      <c r="E461">
        <v>0.663</v>
      </c>
      <c r="F461">
        <v>10.0887</v>
      </c>
      <c r="G461" t="s">
        <v>490</v>
      </c>
      <c r="H461">
        <v>1.796</v>
      </c>
      <c r="I461">
        <v>129.2183</v>
      </c>
      <c r="K461" s="2">
        <v>0.951388888888889</v>
      </c>
      <c r="L461" s="3">
        <f t="shared" si="23"/>
        <v>218.95138888888889</v>
      </c>
      <c r="M461">
        <f t="shared" si="24"/>
        <v>560.4833333333332</v>
      </c>
      <c r="N461">
        <f t="shared" si="22"/>
        <v>195.63412161632473</v>
      </c>
    </row>
    <row r="462" spans="1:14" ht="12.75">
      <c r="A462" t="s">
        <v>133</v>
      </c>
      <c r="B462" s="1">
        <v>36743</v>
      </c>
      <c r="C462" s="2">
        <v>0.9545486111111111</v>
      </c>
      <c r="D462" t="s">
        <v>489</v>
      </c>
      <c r="E462">
        <v>0.663</v>
      </c>
      <c r="F462">
        <v>9.6321</v>
      </c>
      <c r="G462" t="s">
        <v>490</v>
      </c>
      <c r="H462">
        <v>1.796</v>
      </c>
      <c r="I462">
        <v>130.1714</v>
      </c>
      <c r="K462" s="2">
        <v>0.953472222222222</v>
      </c>
      <c r="L462" s="3">
        <f t="shared" si="23"/>
        <v>218.95347222222222</v>
      </c>
      <c r="M462">
        <f t="shared" si="24"/>
        <v>535.1166666666666</v>
      </c>
      <c r="N462">
        <f t="shared" si="22"/>
        <v>197.07709742789726</v>
      </c>
    </row>
    <row r="463" spans="1:14" ht="12.75">
      <c r="A463" t="s">
        <v>134</v>
      </c>
      <c r="B463" s="1">
        <v>36743</v>
      </c>
      <c r="C463" s="2">
        <v>0.9566435185185185</v>
      </c>
      <c r="D463" t="s">
        <v>489</v>
      </c>
      <c r="E463">
        <v>0.663</v>
      </c>
      <c r="F463">
        <v>9.6888</v>
      </c>
      <c r="G463" t="s">
        <v>490</v>
      </c>
      <c r="H463">
        <v>1.796</v>
      </c>
      <c r="I463">
        <v>130.4532</v>
      </c>
      <c r="K463" s="2">
        <v>0.955555555555555</v>
      </c>
      <c r="L463" s="3">
        <f t="shared" si="23"/>
        <v>218.95555555555555</v>
      </c>
      <c r="M463">
        <f t="shared" si="24"/>
        <v>538.2666666666668</v>
      </c>
      <c r="N463">
        <f t="shared" si="22"/>
        <v>197.50373742758367</v>
      </c>
    </row>
    <row r="464" spans="1:14" ht="12.75">
      <c r="A464" t="s">
        <v>135</v>
      </c>
      <c r="B464" s="1">
        <v>36743</v>
      </c>
      <c r="C464" s="2">
        <v>0.9587152777777778</v>
      </c>
      <c r="D464" t="s">
        <v>489</v>
      </c>
      <c r="E464">
        <v>0.663</v>
      </c>
      <c r="F464">
        <v>9.9812</v>
      </c>
      <c r="G464" t="s">
        <v>490</v>
      </c>
      <c r="H464">
        <v>1.796</v>
      </c>
      <c r="I464">
        <v>130.6744</v>
      </c>
      <c r="K464" s="2">
        <v>0.957638888888889</v>
      </c>
      <c r="L464" s="3">
        <f t="shared" si="23"/>
        <v>218.95763888888888</v>
      </c>
      <c r="M464">
        <f t="shared" si="24"/>
        <v>554.5111111111111</v>
      </c>
      <c r="N464">
        <f t="shared" si="22"/>
        <v>197.83863014557738</v>
      </c>
    </row>
    <row r="465" spans="1:14" ht="12.75">
      <c r="A465" t="s">
        <v>136</v>
      </c>
      <c r="B465" s="1">
        <v>36743</v>
      </c>
      <c r="C465" s="2">
        <v>0.9608101851851852</v>
      </c>
      <c r="D465" t="s">
        <v>489</v>
      </c>
      <c r="E465">
        <v>0.665</v>
      </c>
      <c r="F465">
        <v>10.1202</v>
      </c>
      <c r="G465" t="s">
        <v>490</v>
      </c>
      <c r="H465">
        <v>1.798</v>
      </c>
      <c r="I465">
        <v>132.8021</v>
      </c>
      <c r="K465" s="2">
        <v>0.959722222222222</v>
      </c>
      <c r="L465" s="3">
        <f t="shared" si="23"/>
        <v>218.9597222222222</v>
      </c>
      <c r="M465">
        <f t="shared" si="24"/>
        <v>562.2333333333333</v>
      </c>
      <c r="N465">
        <f t="shared" si="22"/>
        <v>201.05992868117997</v>
      </c>
    </row>
    <row r="466" spans="1:14" ht="12.75">
      <c r="A466" t="s">
        <v>137</v>
      </c>
      <c r="B466" s="1">
        <v>36743</v>
      </c>
      <c r="C466" s="2">
        <v>0.9628935185185186</v>
      </c>
      <c r="D466" t="s">
        <v>489</v>
      </c>
      <c r="E466">
        <v>0.665</v>
      </c>
      <c r="F466">
        <v>9.6967</v>
      </c>
      <c r="G466" t="s">
        <v>490</v>
      </c>
      <c r="H466">
        <v>1.795</v>
      </c>
      <c r="I466">
        <v>145.7456</v>
      </c>
      <c r="K466" s="2">
        <v>0.961805555555555</v>
      </c>
      <c r="L466" s="3">
        <f t="shared" si="23"/>
        <v>218.96180555555554</v>
      </c>
      <c r="M466">
        <f t="shared" si="24"/>
        <v>538.7055555555556</v>
      </c>
      <c r="N466">
        <f t="shared" si="22"/>
        <v>220.6561488229161</v>
      </c>
    </row>
    <row r="467" spans="1:14" ht="12.75">
      <c r="A467" t="s">
        <v>138</v>
      </c>
      <c r="B467" s="1">
        <v>36743</v>
      </c>
      <c r="C467" s="2">
        <v>0.9649768518518518</v>
      </c>
      <c r="D467" t="s">
        <v>489</v>
      </c>
      <c r="E467">
        <v>0.661</v>
      </c>
      <c r="F467">
        <v>8.9012</v>
      </c>
      <c r="G467" t="s">
        <v>490</v>
      </c>
      <c r="H467">
        <v>1.793</v>
      </c>
      <c r="I467">
        <v>138.1581</v>
      </c>
      <c r="K467" s="2">
        <v>0.963888888888889</v>
      </c>
      <c r="L467" s="3">
        <f t="shared" si="23"/>
        <v>218.9638888888889</v>
      </c>
      <c r="M467">
        <f t="shared" si="24"/>
        <v>494.51111111111106</v>
      </c>
      <c r="N467">
        <f t="shared" si="22"/>
        <v>209.168813842005</v>
      </c>
    </row>
    <row r="468" spans="1:14" ht="12.75">
      <c r="A468" t="s">
        <v>139</v>
      </c>
      <c r="B468" s="1">
        <v>36743</v>
      </c>
      <c r="C468" s="2">
        <v>0.9670601851851851</v>
      </c>
      <c r="D468" t="s">
        <v>489</v>
      </c>
      <c r="E468">
        <v>0.661</v>
      </c>
      <c r="F468">
        <v>9.5328</v>
      </c>
      <c r="G468" t="s">
        <v>490</v>
      </c>
      <c r="H468">
        <v>1.791</v>
      </c>
      <c r="I468">
        <v>154.9281</v>
      </c>
      <c r="K468" s="2">
        <v>0.965972222222222</v>
      </c>
      <c r="L468" s="3">
        <f t="shared" si="23"/>
        <v>218.96597222222223</v>
      </c>
      <c r="M468">
        <f t="shared" si="24"/>
        <v>529.5999999999999</v>
      </c>
      <c r="N468">
        <f t="shared" si="22"/>
        <v>234.55828436983091</v>
      </c>
    </row>
    <row r="469" spans="1:14" ht="12.75">
      <c r="A469" t="s">
        <v>140</v>
      </c>
      <c r="B469" s="1">
        <v>36743</v>
      </c>
      <c r="C469" s="2">
        <v>0.9691435185185185</v>
      </c>
      <c r="D469" t="s">
        <v>489</v>
      </c>
      <c r="E469">
        <v>0.668</v>
      </c>
      <c r="F469">
        <v>9.7602</v>
      </c>
      <c r="G469" t="s">
        <v>490</v>
      </c>
      <c r="H469">
        <v>1.798</v>
      </c>
      <c r="I469">
        <v>128.9659</v>
      </c>
      <c r="K469" s="2">
        <v>0.968055555555555</v>
      </c>
      <c r="L469" s="3">
        <f t="shared" si="23"/>
        <v>218.96805555555557</v>
      </c>
      <c r="M469">
        <f t="shared" si="24"/>
        <v>542.2333333333332</v>
      </c>
      <c r="N469">
        <f t="shared" si="22"/>
        <v>195.25199267409317</v>
      </c>
    </row>
    <row r="470" spans="1:14" ht="12.75">
      <c r="A470" t="s">
        <v>141</v>
      </c>
      <c r="B470" s="1">
        <v>36743</v>
      </c>
      <c r="C470" s="2">
        <v>0.9712268518518519</v>
      </c>
      <c r="D470" t="s">
        <v>489</v>
      </c>
      <c r="E470">
        <v>0.663</v>
      </c>
      <c r="F470">
        <v>9.4858</v>
      </c>
      <c r="G470" t="s">
        <v>490</v>
      </c>
      <c r="H470">
        <v>1.795</v>
      </c>
      <c r="I470">
        <v>129.658</v>
      </c>
      <c r="K470" s="2">
        <v>0.970138888888889</v>
      </c>
      <c r="L470" s="3">
        <f t="shared" si="23"/>
        <v>218.9701388888889</v>
      </c>
      <c r="M470">
        <f t="shared" si="24"/>
        <v>526.9888888888888</v>
      </c>
      <c r="N470">
        <f t="shared" si="22"/>
        <v>196.2998193021378</v>
      </c>
    </row>
    <row r="471" spans="1:14" ht="12.75">
      <c r="A471" t="s">
        <v>142</v>
      </c>
      <c r="B471" s="1">
        <v>36743</v>
      </c>
      <c r="C471" s="2">
        <v>0.9733217592592592</v>
      </c>
      <c r="D471" t="s">
        <v>489</v>
      </c>
      <c r="E471">
        <v>0.663</v>
      </c>
      <c r="F471">
        <v>10.7025</v>
      </c>
      <c r="G471" t="s">
        <v>490</v>
      </c>
      <c r="H471">
        <v>1.793</v>
      </c>
      <c r="I471">
        <v>128.0616</v>
      </c>
      <c r="K471" s="2">
        <v>0.972222222222222</v>
      </c>
      <c r="L471" s="3">
        <f t="shared" si="23"/>
        <v>218.97222222222223</v>
      </c>
      <c r="M471">
        <f t="shared" si="24"/>
        <v>594.5833333333334</v>
      </c>
      <c r="N471">
        <f t="shared" si="22"/>
        <v>193.88289916196956</v>
      </c>
    </row>
    <row r="472" spans="1:14" ht="12.75">
      <c r="A472" t="s">
        <v>143</v>
      </c>
      <c r="B472" s="1">
        <v>36743</v>
      </c>
      <c r="C472" s="2">
        <v>0.9754050925925926</v>
      </c>
      <c r="D472" t="s">
        <v>489</v>
      </c>
      <c r="E472">
        <v>0.663</v>
      </c>
      <c r="F472">
        <v>10.2104</v>
      </c>
      <c r="G472" t="s">
        <v>490</v>
      </c>
      <c r="H472">
        <v>1.793</v>
      </c>
      <c r="I472">
        <v>125.879</v>
      </c>
      <c r="K472" s="2">
        <v>0.974305555555555</v>
      </c>
      <c r="L472" s="3">
        <f t="shared" si="23"/>
        <v>218.97430555555556</v>
      </c>
      <c r="M472">
        <f t="shared" si="24"/>
        <v>567.2444444444444</v>
      </c>
      <c r="N472">
        <f t="shared" si="22"/>
        <v>190.578483039487</v>
      </c>
    </row>
    <row r="473" spans="1:14" ht="12.75">
      <c r="A473" t="s">
        <v>144</v>
      </c>
      <c r="B473" s="1">
        <v>36743</v>
      </c>
      <c r="C473" s="2">
        <v>0.9774884259259259</v>
      </c>
      <c r="D473" t="s">
        <v>489</v>
      </c>
      <c r="E473">
        <v>0.663</v>
      </c>
      <c r="F473">
        <v>10.1908</v>
      </c>
      <c r="G473" t="s">
        <v>490</v>
      </c>
      <c r="H473">
        <v>1.795</v>
      </c>
      <c r="I473">
        <v>124.6833</v>
      </c>
      <c r="K473" s="2">
        <v>0.976388888888889</v>
      </c>
      <c r="L473" s="3">
        <f t="shared" si="23"/>
        <v>218.9763888888889</v>
      </c>
      <c r="M473">
        <f t="shared" si="24"/>
        <v>566.1555555555556</v>
      </c>
      <c r="N473">
        <f t="shared" si="22"/>
        <v>188.76821530483454</v>
      </c>
    </row>
    <row r="474" spans="1:14" ht="12.75">
      <c r="A474" t="s">
        <v>145</v>
      </c>
      <c r="B474" s="1">
        <v>36743</v>
      </c>
      <c r="C474" s="2">
        <v>0.9795717592592593</v>
      </c>
      <c r="D474" t="s">
        <v>489</v>
      </c>
      <c r="E474">
        <v>0.663</v>
      </c>
      <c r="F474">
        <v>10.2113</v>
      </c>
      <c r="G474" t="s">
        <v>490</v>
      </c>
      <c r="H474">
        <v>1.795</v>
      </c>
      <c r="I474">
        <v>128.0122</v>
      </c>
      <c r="K474" s="2">
        <v>0.978472222222222</v>
      </c>
      <c r="L474" s="3">
        <f t="shared" si="23"/>
        <v>218.97847222222222</v>
      </c>
      <c r="M474">
        <f t="shared" si="24"/>
        <v>567.2944444444444</v>
      </c>
      <c r="N474">
        <f t="shared" si="22"/>
        <v>193.80810847359302</v>
      </c>
    </row>
    <row r="475" spans="1:14" ht="12.75">
      <c r="A475" t="s">
        <v>146</v>
      </c>
      <c r="B475" s="1">
        <v>36743</v>
      </c>
      <c r="C475" s="2">
        <v>0.9816550925925926</v>
      </c>
      <c r="D475" t="s">
        <v>489</v>
      </c>
      <c r="E475">
        <v>0.663</v>
      </c>
      <c r="F475">
        <v>10.4422</v>
      </c>
      <c r="G475" t="s">
        <v>490</v>
      </c>
      <c r="H475">
        <v>1.795</v>
      </c>
      <c r="I475">
        <v>128.3781</v>
      </c>
      <c r="K475" s="2">
        <v>0.980555555555555</v>
      </c>
      <c r="L475" s="3">
        <f t="shared" si="23"/>
        <v>218.98055555555555</v>
      </c>
      <c r="M475">
        <f t="shared" si="24"/>
        <v>580.1222222222221</v>
      </c>
      <c r="N475">
        <f t="shared" si="22"/>
        <v>194.36207432130507</v>
      </c>
    </row>
    <row r="476" spans="1:14" ht="12.75">
      <c r="A476" t="s">
        <v>147</v>
      </c>
      <c r="B476" s="1">
        <v>36743</v>
      </c>
      <c r="C476" s="2">
        <v>0.9837384259259259</v>
      </c>
      <c r="D476" t="s">
        <v>489</v>
      </c>
      <c r="E476">
        <v>0.663</v>
      </c>
      <c r="F476">
        <v>9.2081</v>
      </c>
      <c r="G476" t="s">
        <v>490</v>
      </c>
      <c r="H476">
        <v>1.795</v>
      </c>
      <c r="I476">
        <v>131.891</v>
      </c>
      <c r="K476" s="2">
        <v>0.982638888888889</v>
      </c>
      <c r="L476" s="3">
        <f t="shared" si="23"/>
        <v>218.98263888888889</v>
      </c>
      <c r="M476">
        <f t="shared" si="24"/>
        <v>511.56111111111113</v>
      </c>
      <c r="N476">
        <f t="shared" si="22"/>
        <v>199.68054009454298</v>
      </c>
    </row>
    <row r="477" spans="1:14" ht="12.75">
      <c r="A477" t="s">
        <v>148</v>
      </c>
      <c r="B477" s="1">
        <v>36743</v>
      </c>
      <c r="C477" s="2">
        <v>0.9858333333333333</v>
      </c>
      <c r="D477" t="s">
        <v>489</v>
      </c>
      <c r="E477">
        <v>0.665</v>
      </c>
      <c r="F477">
        <v>9.7196</v>
      </c>
      <c r="G477" t="s">
        <v>490</v>
      </c>
      <c r="H477">
        <v>1.796</v>
      </c>
      <c r="I477">
        <v>125.775</v>
      </c>
      <c r="K477" s="2">
        <v>0.984722222222222</v>
      </c>
      <c r="L477" s="3">
        <f t="shared" si="23"/>
        <v>218.98472222222222</v>
      </c>
      <c r="M477">
        <f t="shared" si="24"/>
        <v>539.9777777777778</v>
      </c>
      <c r="N477">
        <f t="shared" si="22"/>
        <v>190.42102895869428</v>
      </c>
    </row>
    <row r="478" spans="1:14" ht="12.75">
      <c r="A478" t="s">
        <v>149</v>
      </c>
      <c r="B478" s="1">
        <v>36743</v>
      </c>
      <c r="C478" s="2">
        <v>0.9879166666666667</v>
      </c>
      <c r="D478" t="s">
        <v>489</v>
      </c>
      <c r="E478">
        <v>0.663</v>
      </c>
      <c r="F478">
        <v>10.275</v>
      </c>
      <c r="G478" t="s">
        <v>490</v>
      </c>
      <c r="H478">
        <v>1.795</v>
      </c>
      <c r="I478">
        <v>128.529</v>
      </c>
      <c r="K478" s="2">
        <v>0.986805555555555</v>
      </c>
      <c r="L478" s="3">
        <f t="shared" si="23"/>
        <v>218.98680555555555</v>
      </c>
      <c r="M478">
        <f t="shared" si="24"/>
        <v>570.8333333333334</v>
      </c>
      <c r="N478">
        <f t="shared" si="22"/>
        <v>194.59053413660914</v>
      </c>
    </row>
    <row r="479" spans="1:14" ht="12.75">
      <c r="A479" t="s">
        <v>150</v>
      </c>
      <c r="B479" s="1">
        <v>36743</v>
      </c>
      <c r="C479" s="2">
        <v>0.99</v>
      </c>
      <c r="D479" t="s">
        <v>489</v>
      </c>
      <c r="E479">
        <v>0.663</v>
      </c>
      <c r="F479">
        <v>9.5114</v>
      </c>
      <c r="G479" t="s">
        <v>490</v>
      </c>
      <c r="H479">
        <v>1.795</v>
      </c>
      <c r="I479">
        <v>128.6227</v>
      </c>
      <c r="K479" s="2">
        <v>0.988888888888889</v>
      </c>
      <c r="L479" s="3">
        <f t="shared" si="23"/>
        <v>218.98888888888888</v>
      </c>
      <c r="M479">
        <f t="shared" si="24"/>
        <v>528.411111111111</v>
      </c>
      <c r="N479">
        <f t="shared" si="22"/>
        <v>194.73239420747723</v>
      </c>
    </row>
    <row r="480" spans="1:14" ht="12.75">
      <c r="A480" t="s">
        <v>151</v>
      </c>
      <c r="B480" s="1">
        <v>36743</v>
      </c>
      <c r="C480" s="2">
        <v>0.9920833333333333</v>
      </c>
      <c r="D480" t="s">
        <v>489</v>
      </c>
      <c r="E480">
        <v>0.665</v>
      </c>
      <c r="F480">
        <v>10.4522</v>
      </c>
      <c r="G480" t="s">
        <v>490</v>
      </c>
      <c r="H480">
        <v>1.798</v>
      </c>
      <c r="I480">
        <v>129.4564</v>
      </c>
      <c r="K480" s="2">
        <v>0.990972222222222</v>
      </c>
      <c r="L480" s="3">
        <f t="shared" si="23"/>
        <v>218.9909722222222</v>
      </c>
      <c r="M480">
        <f t="shared" si="24"/>
        <v>580.6777777777777</v>
      </c>
      <c r="N480">
        <f t="shared" si="22"/>
        <v>195.9946006224473</v>
      </c>
    </row>
    <row r="481" spans="1:14" ht="12.75">
      <c r="A481" t="s">
        <v>152</v>
      </c>
      <c r="B481" s="1">
        <v>36743</v>
      </c>
      <c r="C481" s="2">
        <v>0.9941666666666666</v>
      </c>
      <c r="D481" t="s">
        <v>489</v>
      </c>
      <c r="E481">
        <v>0.663</v>
      </c>
      <c r="F481">
        <v>10.2987</v>
      </c>
      <c r="G481" t="s">
        <v>490</v>
      </c>
      <c r="H481">
        <v>1.795</v>
      </c>
      <c r="I481">
        <v>128.1799</v>
      </c>
      <c r="K481" s="2">
        <v>0.993055555555555</v>
      </c>
      <c r="L481" s="3">
        <f t="shared" si="23"/>
        <v>218.99305555555554</v>
      </c>
      <c r="M481">
        <f t="shared" si="24"/>
        <v>572.1500000000001</v>
      </c>
      <c r="N481">
        <f t="shared" si="22"/>
        <v>194.0620031788713</v>
      </c>
    </row>
    <row r="482" spans="1:14" ht="12.75">
      <c r="A482" t="s">
        <v>153</v>
      </c>
      <c r="B482" s="1">
        <v>36743</v>
      </c>
      <c r="C482" s="2">
        <v>0.99625</v>
      </c>
      <c r="D482" t="s">
        <v>489</v>
      </c>
      <c r="E482">
        <v>0.663</v>
      </c>
      <c r="F482">
        <v>10.2198</v>
      </c>
      <c r="G482" t="s">
        <v>490</v>
      </c>
      <c r="H482">
        <v>1.796</v>
      </c>
      <c r="I482">
        <v>128.8718</v>
      </c>
      <c r="K482" s="2">
        <v>0.995138888888889</v>
      </c>
      <c r="L482" s="3">
        <f t="shared" si="23"/>
        <v>218.9951388888889</v>
      </c>
      <c r="M482">
        <f t="shared" si="24"/>
        <v>567.7666666666667</v>
      </c>
      <c r="N482">
        <f t="shared" si="22"/>
        <v>195.1095270106067</v>
      </c>
    </row>
    <row r="483" spans="1:14" ht="12.75">
      <c r="A483" t="s">
        <v>154</v>
      </c>
      <c r="B483" s="1">
        <v>36743</v>
      </c>
      <c r="C483" s="2">
        <v>0.9983333333333334</v>
      </c>
      <c r="D483" t="s">
        <v>489</v>
      </c>
      <c r="E483">
        <v>0.663</v>
      </c>
      <c r="F483">
        <v>9.2687</v>
      </c>
      <c r="G483" t="s">
        <v>490</v>
      </c>
      <c r="H483">
        <v>1.796</v>
      </c>
      <c r="I483">
        <v>128.0571</v>
      </c>
      <c r="K483" s="2">
        <v>0.997222222222222</v>
      </c>
      <c r="L483" s="3">
        <f t="shared" si="23"/>
        <v>218.99722222222223</v>
      </c>
      <c r="M483">
        <f t="shared" si="24"/>
        <v>514.9277777777778</v>
      </c>
      <c r="N483">
        <f t="shared" si="22"/>
        <v>193.87608624501217</v>
      </c>
    </row>
    <row r="484" spans="1:14" ht="12.75">
      <c r="A484" t="s">
        <v>155</v>
      </c>
      <c r="B484" s="1">
        <v>36743</v>
      </c>
      <c r="C484" s="2">
        <v>0.0004166666666666667</v>
      </c>
      <c r="D484" t="s">
        <v>489</v>
      </c>
      <c r="E484">
        <v>0.663</v>
      </c>
      <c r="F484">
        <v>9.8707</v>
      </c>
      <c r="G484" t="s">
        <v>490</v>
      </c>
      <c r="H484">
        <v>1.795</v>
      </c>
      <c r="I484">
        <v>127.9333</v>
      </c>
      <c r="K484" s="2">
        <v>0.999305555555555</v>
      </c>
      <c r="L484" s="3">
        <f>B484-DATE(1999,12,31)+K484</f>
        <v>218.99930555555557</v>
      </c>
      <c r="M484">
        <f t="shared" si="24"/>
        <v>548.3722222222221</v>
      </c>
      <c r="N484">
        <f t="shared" si="22"/>
        <v>193.688655329607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