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<sst xmlns="http://schemas.openxmlformats.org/spreadsheetml/2006/main" count="1908" uniqueCount="442">
  <si>
    <t>c:\data\co\000804\fld1151</t>
  </si>
  <si>
    <t>c:\data\co\000804\fld1152</t>
  </si>
  <si>
    <t>c:\data\co\000804\fld1153</t>
  </si>
  <si>
    <t>c:\data\co\000804\fld1154</t>
  </si>
  <si>
    <t>c:\data\co\000804\fld1155</t>
  </si>
  <si>
    <t>c:\data\co\000804\fld1156</t>
  </si>
  <si>
    <t>c:\data\co\000804\fld1157</t>
  </si>
  <si>
    <t>c:\data\co\000804\fld1158</t>
  </si>
  <si>
    <t>c:\data\co\000804\fld1159</t>
  </si>
  <si>
    <t>c:\data\co\000804\fld1160</t>
  </si>
  <si>
    <t>c:\data\co\000804\fld1161</t>
  </si>
  <si>
    <t>c:\data\co\000804\fld1162</t>
  </si>
  <si>
    <t>c:\data\co\000804\fld1163</t>
  </si>
  <si>
    <t>c:\data\co\000804\fld1164</t>
  </si>
  <si>
    <t>c:\data\co\000804\fld1165</t>
  </si>
  <si>
    <t>c:\data\co\000804\fld1166</t>
  </si>
  <si>
    <t>c:\data\co\000804\fld1167</t>
  </si>
  <si>
    <t>c:\data\co\000804\fld1168</t>
  </si>
  <si>
    <t>c:\data\co\000804\fld1169</t>
  </si>
  <si>
    <t>c:\data\co\000804\fld1170</t>
  </si>
  <si>
    <t>c:\data\co\000804\fld1171</t>
  </si>
  <si>
    <t>c:\data\co\000804\fld1172</t>
  </si>
  <si>
    <t>c:\data\co\000804\fld1173</t>
  </si>
  <si>
    <t>c:\data\co\000804\fld1174</t>
  </si>
  <si>
    <t>c:\data\co\000804\fld1175</t>
  </si>
  <si>
    <t>c:\data\co\000804\fld1176</t>
  </si>
  <si>
    <t>c:\data\co\000804\fld1177</t>
  </si>
  <si>
    <t>c:\data\co\000804\fld1178</t>
  </si>
  <si>
    <t>c:\data\co\000804\fld1179</t>
  </si>
  <si>
    <t>c:\data\co\000804\fld1180</t>
  </si>
  <si>
    <t>c:\data\co\000804\fld1181</t>
  </si>
  <si>
    <t>c:\data\co\000804\fld1182</t>
  </si>
  <si>
    <t>c:\data\co\000804\fld1183</t>
  </si>
  <si>
    <t>c:\data\co\000804\fld1184</t>
  </si>
  <si>
    <t>c:\data\co\000804\fld1185</t>
  </si>
  <si>
    <t>c:\data\co\000804\fld1186</t>
  </si>
  <si>
    <t>c:\data\co\000804\fld1187</t>
  </si>
  <si>
    <t>c:\data\co\000804\fld1188</t>
  </si>
  <si>
    <t>c:\data\co\000804\fld1189</t>
  </si>
  <si>
    <t>c:\data\co\000804\fld1190</t>
  </si>
  <si>
    <t>c:\data\co\000804\fld1191</t>
  </si>
  <si>
    <t>c:\data\co\000804\fld1192</t>
  </si>
  <si>
    <t>c:\data\co\000804\fld1193</t>
  </si>
  <si>
    <t>c:\data\co\000804\fld1194</t>
  </si>
  <si>
    <t>c:\data\co\000804\fld1195</t>
  </si>
  <si>
    <t>c:\data\co\000804\fld1196</t>
  </si>
  <si>
    <t>c:\data\co\000804\fld1197</t>
  </si>
  <si>
    <t>c:\data\co\000804\fld1198</t>
  </si>
  <si>
    <t>c:\data\co\000804\fld1199</t>
  </si>
  <si>
    <t>c:\data\co\000804\fld1200</t>
  </si>
  <si>
    <t>c:\data\co\000804\fld1201</t>
  </si>
  <si>
    <t>c:\data\co\000804\fld1202</t>
  </si>
  <si>
    <t>c:\data\co\000804\fld1203</t>
  </si>
  <si>
    <t>c:\data\co\000804\fld1204</t>
  </si>
  <si>
    <t>c:\data\co\000804\fld1205</t>
  </si>
  <si>
    <t>c:\data\co\000804\fld1206</t>
  </si>
  <si>
    <t>c:\data\co\000804\fld1207</t>
  </si>
  <si>
    <t>c:\data\co\000804\fld1208</t>
  </si>
  <si>
    <t>c:\data\co\000804\fld1209</t>
  </si>
  <si>
    <t>c:\data\co\000804\fld1210</t>
  </si>
  <si>
    <t>c:\data\co\000804\fld1211</t>
  </si>
  <si>
    <t>c:\data\co\000804\fld1212</t>
  </si>
  <si>
    <t>c:\data\co\000804\fld1213</t>
  </si>
  <si>
    <t>c:\data\co\000804\fld1214</t>
  </si>
  <si>
    <t>c:\data\co\000804\fld1215</t>
  </si>
  <si>
    <t>c:\data\co\000804\fld1216</t>
  </si>
  <si>
    <t>c:\data\co\000804\fld1217</t>
  </si>
  <si>
    <t>c:\data\co\000804\fld1218</t>
  </si>
  <si>
    <t>c:\data\co\000804\fld1219</t>
  </si>
  <si>
    <t>c:\data\co\000804\fld1220</t>
  </si>
  <si>
    <t>c:\data\co\000804\fld1221</t>
  </si>
  <si>
    <t>c:\data\co\000804\fld1222</t>
  </si>
  <si>
    <t>c:\data\co\000804\fld1223</t>
  </si>
  <si>
    <t>c:\data\co\000804\fld1224</t>
  </si>
  <si>
    <t>c:\data\co\000804\fld1225</t>
  </si>
  <si>
    <t>c:\data\co\000804\fld1226</t>
  </si>
  <si>
    <t>c:\data\co\000804\fld1227</t>
  </si>
  <si>
    <t>c:\data\co\000804\fld1228</t>
  </si>
  <si>
    <t>c:\data\co\000804\fld1229</t>
  </si>
  <si>
    <t>c:\data\co\000804\fld1230</t>
  </si>
  <si>
    <t>c:\data\co\000804\fld1231</t>
  </si>
  <si>
    <t>c:\data\co\000804\fld1232</t>
  </si>
  <si>
    <t>c:\data\co\000804\fld1233</t>
  </si>
  <si>
    <t>c:\data\co\000804\fld1234</t>
  </si>
  <si>
    <t>c:\data\co\000804\fld1235</t>
  </si>
  <si>
    <t>c:\data\co\000804\fld1236</t>
  </si>
  <si>
    <t>c:\data\co\000804\fld1237</t>
  </si>
  <si>
    <t>c:\data\co\000804\fld1238</t>
  </si>
  <si>
    <t>c:\data\co\000804\fld1239</t>
  </si>
  <si>
    <t>c:\data\co\000804\fld1240</t>
  </si>
  <si>
    <t>c:\data\co\000804\fld1241</t>
  </si>
  <si>
    <t>c:\data\co\000804\fld1242</t>
  </si>
  <si>
    <t>c:\data\co\000804\fld1243</t>
  </si>
  <si>
    <t>c:\data\co\000804\fld1244</t>
  </si>
  <si>
    <t>c:\data\co\000804\fld1245</t>
  </si>
  <si>
    <t>c:\data\co\000804\fld1246</t>
  </si>
  <si>
    <t>c:\data\co\000804\fld1247</t>
  </si>
  <si>
    <t>c:\data\co\000804\fld1248</t>
  </si>
  <si>
    <t>c:\data\co\000804\fld1249</t>
  </si>
  <si>
    <t>c:\data\co\000804\fld1250</t>
  </si>
  <si>
    <t>c:\data\co\000804\fld1251</t>
  </si>
  <si>
    <t>c:\data\co\000804\fld1252</t>
  </si>
  <si>
    <t>c:\data\co\000804\fld1253</t>
  </si>
  <si>
    <t>c:\data\co\000804\fld1254</t>
  </si>
  <si>
    <t>c:\data\co\000804\fld1255</t>
  </si>
  <si>
    <t>c:\data\co\000804\fld1256</t>
  </si>
  <si>
    <t>c:\data\co\000804\fld1257</t>
  </si>
  <si>
    <t>c:\data\co\000804\fld1258</t>
  </si>
  <si>
    <t>c:\data\co\000804\fld1259</t>
  </si>
  <si>
    <t>c:\data\co\000804\fld1260</t>
  </si>
  <si>
    <t>c:\data\co\000804\fld1261</t>
  </si>
  <si>
    <t>c:\data\co\000804\fld1262</t>
  </si>
  <si>
    <t>c:\data\co\000804\fld1263</t>
  </si>
  <si>
    <t>c:\data\co\000804\fld1264</t>
  </si>
  <si>
    <t>c:\data\co\000804\fld1265</t>
  </si>
  <si>
    <t>c:\data\co\000804\fld1266</t>
  </si>
  <si>
    <t>c:\data\co\000804\fld1267</t>
  </si>
  <si>
    <t>c:\data\co\000804\fld1268</t>
  </si>
  <si>
    <t>c:\data\co\000804\fld1269</t>
  </si>
  <si>
    <t>c:\data\co\000804\fld1270</t>
  </si>
  <si>
    <t>c:\data\co\000804\fld1271</t>
  </si>
  <si>
    <t>c:\data\co\000804\fld1272</t>
  </si>
  <si>
    <t>c:\data\co\000804\fld1273</t>
  </si>
  <si>
    <t>c:\data\co\000804\fld1274</t>
  </si>
  <si>
    <t>c:\data\co\000804\fld1275</t>
  </si>
  <si>
    <t>c:\data\co\000804\fld1276</t>
  </si>
  <si>
    <t>c:\data\co\000804\fld1277</t>
  </si>
  <si>
    <t>c:\data\co\000804\fld1278</t>
  </si>
  <si>
    <t>c:\data\co\000804\fld1279</t>
  </si>
  <si>
    <t>c:\data\co\000804\fld1280</t>
  </si>
  <si>
    <t>c:\data\co\000804\fld1281</t>
  </si>
  <si>
    <t>c:\data\co\000804\fld1282</t>
  </si>
  <si>
    <t>c:\data\co\000804\fld1283</t>
  </si>
  <si>
    <t>c:\data\co\000804\fld1284</t>
  </si>
  <si>
    <t>c:\data\co\000804\fld1285</t>
  </si>
  <si>
    <t>c:\data\co\000804\fld1286</t>
  </si>
  <si>
    <t>c:\data\co\000804\fld1287</t>
  </si>
  <si>
    <t>c:\data\co\000804\fld1288</t>
  </si>
  <si>
    <t>c:\data\co\000804\fld1289</t>
  </si>
  <si>
    <t>c:\data\co\000804\fld1290</t>
  </si>
  <si>
    <t>c:\data\co\000804\fld1291</t>
  </si>
  <si>
    <t>c:\data\co\000804\fld1292</t>
  </si>
  <si>
    <t>c:\data\co\000804\fld1293</t>
  </si>
  <si>
    <t>c:\data\co\000804\fld1294</t>
  </si>
  <si>
    <t>c:\data\co\000804\fld1295</t>
  </si>
  <si>
    <t>c:\data\co\000804\fld1296</t>
  </si>
  <si>
    <t>c:\data\co\000804\fld1297</t>
  </si>
  <si>
    <t>c:\data\co\000804\fld1298</t>
  </si>
  <si>
    <t>c:\data\co\000804\fld1299</t>
  </si>
  <si>
    <t>c:\data\co\000804\fld1300</t>
  </si>
  <si>
    <t>c:\data\co\000804\fld1301</t>
  </si>
  <si>
    <t>c:\data\co\000804\fld1302</t>
  </si>
  <si>
    <t>c:\data\co\000804\fld1303</t>
  </si>
  <si>
    <t>c:\data\co\000804\fld1304</t>
  </si>
  <si>
    <t>c:\data\co\000804\fld1305</t>
  </si>
  <si>
    <t>c:\data\co\000804\fld1306</t>
  </si>
  <si>
    <t>c:\data\co\000804\fld1307</t>
  </si>
  <si>
    <t>c:\data\co\000804\fld1308</t>
  </si>
  <si>
    <t>c:\data\co\000804\fld1309</t>
  </si>
  <si>
    <t>c:\data\co\000804\fld1310</t>
  </si>
  <si>
    <t>c:\data\co\000804\fld1311</t>
  </si>
  <si>
    <t>c:\data\co\000804\fld1312</t>
  </si>
  <si>
    <t>c:\data\co\000804\fld1313</t>
  </si>
  <si>
    <t>c:\data\co\000804\fld1314</t>
  </si>
  <si>
    <t>c:\data\co\000804\fld1315</t>
  </si>
  <si>
    <t>c:\data\co\000804\fld1316</t>
  </si>
  <si>
    <t>c:\data\co\000804\fld1317</t>
  </si>
  <si>
    <t>c:\data\co\000804\fld1318</t>
  </si>
  <si>
    <t>c:\data\co\000804\fld1319</t>
  </si>
  <si>
    <t>c:\data\co\000804\fld1320</t>
  </si>
  <si>
    <t>c:\data\co\000804\fld1321</t>
  </si>
  <si>
    <t>c:\data\co\000804\fld1322</t>
  </si>
  <si>
    <t>c:\data\co\000804\fld1323</t>
  </si>
  <si>
    <t>c:\data\co\000804\fld1324</t>
  </si>
  <si>
    <t>c:\data\co\000804\fld1325</t>
  </si>
  <si>
    <t>c:\data\co\000804\fld1326</t>
  </si>
  <si>
    <t>c:\data\co\000804\fld1327</t>
  </si>
  <si>
    <t>c:\data\co\000804\fld1328</t>
  </si>
  <si>
    <t>c:\data\co\000804\fld1329</t>
  </si>
  <si>
    <t>c:\data\co\000804\fld1330</t>
  </si>
  <si>
    <t>c:\data\co\000804\fld1331</t>
  </si>
  <si>
    <t>c:\data\co\000804\fld1332</t>
  </si>
  <si>
    <t>c:\data\co\000804\fld1333</t>
  </si>
  <si>
    <t>c:\data\co\000804\fld1334</t>
  </si>
  <si>
    <t>c:\data\co\000804\fld1335</t>
  </si>
  <si>
    <t>c:\data\co\000804\fld1336</t>
  </si>
  <si>
    <t>c:\data\co\000804\fld1337</t>
  </si>
  <si>
    <t>c:\data\co\000804\fld1338</t>
  </si>
  <si>
    <t>c:\data\co\000804\fld1339</t>
  </si>
  <si>
    <t>c:\data\co\000804\fld1340</t>
  </si>
  <si>
    <t>c:\data\co\000804\fld1341</t>
  </si>
  <si>
    <t>c:\data\co\000804\fld1342</t>
  </si>
  <si>
    <t>c:\data\co\000804\fld1343</t>
  </si>
  <si>
    <t>c:\data\co\000804\fld1344</t>
  </si>
  <si>
    <t>c:\data\co\000804\fld1345</t>
  </si>
  <si>
    <t>c:\data\co\000804\fld1346</t>
  </si>
  <si>
    <t>c:\data\co\000804\fld1347</t>
  </si>
  <si>
    <t>c:\data\co\000804\fld1348</t>
  </si>
  <si>
    <t>c:\data\co\000804\fld1349</t>
  </si>
  <si>
    <t>c:\data\co\000804\fld1350</t>
  </si>
  <si>
    <t>c:\data\co\000804\fld1351</t>
  </si>
  <si>
    <t>c:\data\co\000804\fld1352</t>
  </si>
  <si>
    <t>c:\data\co\000804\fld1353</t>
  </si>
  <si>
    <t>c:\data\co\000804\fld1354</t>
  </si>
  <si>
    <t>c:\data\co\000804\fld1355</t>
  </si>
  <si>
    <t>c:\data\co\000804\fld1356</t>
  </si>
  <si>
    <t>c:\data\co\000804\fld1357</t>
  </si>
  <si>
    <t>c:\data\co\000804\fld1358</t>
  </si>
  <si>
    <t>c:\data\co\000804\fld1359</t>
  </si>
  <si>
    <t>c:\data\co\000804\fld1360</t>
  </si>
  <si>
    <t>c:\data\co\000804\fld1361</t>
  </si>
  <si>
    <t>c:\data\co\000804\fld1362</t>
  </si>
  <si>
    <t>c:\data\co\000804\fld1363</t>
  </si>
  <si>
    <t>c:\data\co\000804\fld1364</t>
  </si>
  <si>
    <t>c:\data\co\000804\fld1365</t>
  </si>
  <si>
    <t>c:\data\co\000804\fld1366</t>
  </si>
  <si>
    <t>c:\data\co\000804\fld1367</t>
  </si>
  <si>
    <t>c:\data\co\000804\fld1368</t>
  </si>
  <si>
    <t>c:\data\co\000804\fld1369</t>
  </si>
  <si>
    <t>c:\data\co\000804\fld1370</t>
  </si>
  <si>
    <t>c:\data\co\000804\fld1371</t>
  </si>
  <si>
    <t>c:\data\co\000804\fld1372</t>
  </si>
  <si>
    <t>c:\data\co\000804\fld1373</t>
  </si>
  <si>
    <t>c:\data\co\000804\fld1374</t>
  </si>
  <si>
    <t>c:\data\co\000804\fld1375</t>
  </si>
  <si>
    <t>c:\data\co\000804\fld1376</t>
  </si>
  <si>
    <t>c:\data\co\000804\fld1377</t>
  </si>
  <si>
    <t>c:\data\co\000804\fld1378</t>
  </si>
  <si>
    <t>c:\data\co\000804\fld1379</t>
  </si>
  <si>
    <t>c:\data\co\000804\fld1380</t>
  </si>
  <si>
    <t>c:\data\co\000804\fld1381</t>
  </si>
  <si>
    <t>c:\data\co\000804\fld1382</t>
  </si>
  <si>
    <t>c:\data\co\000804\fld1383</t>
  </si>
  <si>
    <t>c:\data\co\000804\fld1384</t>
  </si>
  <si>
    <t>c:\data\co\000804\fld1385</t>
  </si>
  <si>
    <t>c:\data\co\000804\fld1386</t>
  </si>
  <si>
    <t>c:\data\co\000804\fld1387</t>
  </si>
  <si>
    <t>c:\data\co\000804\fld1388</t>
  </si>
  <si>
    <t>c:\data\co\000804\fld1389</t>
  </si>
  <si>
    <t>c:\data\co\000804\fld1390</t>
  </si>
  <si>
    <t>c:\data\co\000804\fld1391</t>
  </si>
  <si>
    <t>c:\data\co\000804\fld1392</t>
  </si>
  <si>
    <t>c:\data\co\000804\fld1393</t>
  </si>
  <si>
    <t>c:\data\co\000804\fld1394</t>
  </si>
  <si>
    <t>c:\data\co\000804\fld1395</t>
  </si>
  <si>
    <t>c:\data\co\000804\fld1396</t>
  </si>
  <si>
    <t>c:\data\co\000804\fld1397</t>
  </si>
  <si>
    <t>c:\data\co\000804\fld1398</t>
  </si>
  <si>
    <t>c:\data\co\000804\fld1399</t>
  </si>
  <si>
    <t>c:\data\co\000804\fld1400</t>
  </si>
  <si>
    <t>c:\data\co\000804\fld1401</t>
  </si>
  <si>
    <t>c:\data\co\000804\fld1402</t>
  </si>
  <si>
    <t>c:\data\co\000804\fld1403</t>
  </si>
  <si>
    <t>c:\data\co\000804\fld1404</t>
  </si>
  <si>
    <t>c:\data\co\000804\fld1405</t>
  </si>
  <si>
    <t>c:\data\co\000804\fld1406</t>
  </si>
  <si>
    <t>c:\data\co\000804\fld1407</t>
  </si>
  <si>
    <t>c:\data\co\000804\fld1408</t>
  </si>
  <si>
    <t>c:\data\co\000804\fld1409</t>
  </si>
  <si>
    <t>c:\data\co\000804\fld1410</t>
  </si>
  <si>
    <t>c:\data\co\000804\fld1411</t>
  </si>
  <si>
    <t>c:\data\co\000804\fld1412</t>
  </si>
  <si>
    <t>c:\data\co\000804\fld1413</t>
  </si>
  <si>
    <t>c:\data\co\000804\fld1414</t>
  </si>
  <si>
    <t>c:\data\co\000804\fld1415</t>
  </si>
  <si>
    <t>c:\data\co\000804\fld1416</t>
  </si>
  <si>
    <t>c:\data\co\000804\fld1417</t>
  </si>
  <si>
    <t>c:\data\co\000804\fld1418</t>
  </si>
  <si>
    <t>c:\data\co\000804\fld1419</t>
  </si>
  <si>
    <t>c:\data\co\000804\fld1420</t>
  </si>
  <si>
    <t>c:\data\co\000804\fld1421</t>
  </si>
  <si>
    <t>c:\data\co\000804\fld1422</t>
  </si>
  <si>
    <t>c:\data\co\000804\fld1423</t>
  </si>
  <si>
    <t>c:\data\co\000804\fld1424</t>
  </si>
  <si>
    <t>c:\data\co\000804\fld1425</t>
  </si>
  <si>
    <t>c:\data\co\000804\fld1426</t>
  </si>
  <si>
    <t>c:\data\co\000804\fld1427</t>
  </si>
  <si>
    <t>c:\data\co\000804\fld1428</t>
  </si>
  <si>
    <t>c:\data\co\000804\fld1429</t>
  </si>
  <si>
    <t>c:\data\co\000804\fld1430</t>
  </si>
  <si>
    <t>c:\data\co\000804\fld1431</t>
  </si>
  <si>
    <t>c:\data\co\000804\fld1432</t>
  </si>
  <si>
    <t>c:\data\co\000804\fld1433</t>
  </si>
  <si>
    <t>c:\data\co\000804\fld1434</t>
  </si>
  <si>
    <t>c:\data\co\000804\fld1435</t>
  </si>
  <si>
    <t>c:\data\co\000804\fld1436</t>
  </si>
  <si>
    <t>c:\data\co\000804\fld1437</t>
  </si>
  <si>
    <t>c:\data\co\000804\fld1438</t>
  </si>
  <si>
    <t>c:\data\co\000804\fld1439</t>
  </si>
  <si>
    <t>c:\data\co\000804\fld1440</t>
  </si>
  <si>
    <t>c:\data\co\000804\fld1441</t>
  </si>
  <si>
    <t>c:\data\co\000804\fld1442</t>
  </si>
  <si>
    <t>c:\data\co\000804\fld1443</t>
  </si>
  <si>
    <t>c:\data\co\000804\fld1444</t>
  </si>
  <si>
    <t>c:\data\co\000804\fld1445</t>
  </si>
  <si>
    <t>c:\data\co\000804\fld1446</t>
  </si>
  <si>
    <t>c:\data\co\000804\fld1447</t>
  </si>
  <si>
    <t>c:\data\co\000804\fld1448</t>
  </si>
  <si>
    <t>c:\data\co\000804\fld1449</t>
  </si>
  <si>
    <t>c:\data\co\000804\fld1450</t>
  </si>
  <si>
    <t>c:\data\co\000804\fld1451</t>
  </si>
  <si>
    <t>c:\data\co\000804\fld1452</t>
  </si>
  <si>
    <t>c:\data\co\000804\fld1453</t>
  </si>
  <si>
    <t>c:\data\co\000804\fld1454</t>
  </si>
  <si>
    <t>c:\data\co\000804\fld1455</t>
  </si>
  <si>
    <t>c:\data\co\000804\fld1456</t>
  </si>
  <si>
    <t>c:\data\co\000804\fld1457</t>
  </si>
  <si>
    <t>c:\data\co\000804\fld1458</t>
  </si>
  <si>
    <t>c:\data\co\000804\fld1459</t>
  </si>
  <si>
    <t>c:\data\co\000804\fld1460</t>
  </si>
  <si>
    <t>c:\data\co\000804\fld1461</t>
  </si>
  <si>
    <t>c:\data\co\000804\fld1462</t>
  </si>
  <si>
    <t>c:\data\co\000804\fld1463</t>
  </si>
  <si>
    <t>c:\data\co\000804\fld1464</t>
  </si>
  <si>
    <t>c:\data\co\000804\fld1465</t>
  </si>
  <si>
    <t>c:\data\co\000804\fld1466</t>
  </si>
  <si>
    <t>c:\data\co\000804\fld1467</t>
  </si>
  <si>
    <t>c:\data\co\000804\fld1468</t>
  </si>
  <si>
    <t>c:\data\co\000804\fld1469</t>
  </si>
  <si>
    <t>c:\data\co\000804\fld1470</t>
  </si>
  <si>
    <t>c:\data\co\000804\fld1471</t>
  </si>
  <si>
    <t>c:\data\co\000804\fld1472</t>
  </si>
  <si>
    <t>c:\data\co\000804\fld1473</t>
  </si>
  <si>
    <t>c:\data\co\000804\fld1474</t>
  </si>
  <si>
    <t>c:\data\co\000804\fld1475</t>
  </si>
  <si>
    <t>c:\data\co\000804\fld1476</t>
  </si>
  <si>
    <t>c:\data\co\000804\fld1477</t>
  </si>
  <si>
    <t>c:\data\co\000804\fld1478</t>
  </si>
  <si>
    <t>c:\data\co\000804\fld1479</t>
  </si>
  <si>
    <t>c:\data\co\000804\fld1480</t>
  </si>
  <si>
    <t>c:\data\co\000804\fld1481</t>
  </si>
  <si>
    <t>c:\data\co\000804\fld1482</t>
  </si>
  <si>
    <t>c:\data\co\000804\fld1483</t>
  </si>
  <si>
    <t>c:\data\co\000804\fld1484</t>
  </si>
  <si>
    <t>c:\data\co\000804\fld1485</t>
  </si>
  <si>
    <t>c:\data\co\000804\fld1486</t>
  </si>
  <si>
    <t>c:\data\co\000804\fld1487</t>
  </si>
  <si>
    <t>c:\data\co\000804\fld1488</t>
  </si>
  <si>
    <t>c:\data\co\000804\fld1489</t>
  </si>
  <si>
    <t>c:\data\co\000804\fld1490</t>
  </si>
  <si>
    <t>c:\data\co\000804\fld1491</t>
  </si>
  <si>
    <t>c:\data\co\000804\fld1492</t>
  </si>
  <si>
    <t>c:\data\co\000804\fld1493</t>
  </si>
  <si>
    <t>c:\data\co\000804\fld1494</t>
  </si>
  <si>
    <t>c:\data\co\000804\fld1495</t>
  </si>
  <si>
    <t>c:\data\co\000804\fld1496</t>
  </si>
  <si>
    <t>c:\data\co\000804\fld1497</t>
  </si>
  <si>
    <t>c:\data\co\000804\fld1498</t>
  </si>
  <si>
    <t>c:\data\co\000804\fld1499</t>
  </si>
  <si>
    <t>c:\data\co\000804\fld1500</t>
  </si>
  <si>
    <t>c:\data\co\000804\fld1501</t>
  </si>
  <si>
    <t>c:\data\co\000804\fld1502</t>
  </si>
  <si>
    <t>c:\data\co\000804\fld1503</t>
  </si>
  <si>
    <t>c:\data\co\000804\fld1504</t>
  </si>
  <si>
    <t>c:\data\co\000804\fld1505</t>
  </si>
  <si>
    <t>c:\data\co\000804\fld1506</t>
  </si>
  <si>
    <t>c:\data\co\000804\fld1507</t>
  </si>
  <si>
    <t>c:\data\co\000804\fld1508</t>
  </si>
  <si>
    <t>c:\data\co\000804\fld1509</t>
  </si>
  <si>
    <t>c:\data\co\000804\fld1510</t>
  </si>
  <si>
    <t>c:\data\co\000804\fld1511</t>
  </si>
  <si>
    <t>c:\data\co\000804\fld1512</t>
  </si>
  <si>
    <t>c:\data\co\000804\fld1513</t>
  </si>
  <si>
    <t>c:\data\co\000804\fld1514</t>
  </si>
  <si>
    <t>c:\data\co\000804\fld1515</t>
  </si>
  <si>
    <t>c:\data\co\000804\fld1516</t>
  </si>
  <si>
    <t>c:\data\co\000804\fld1517</t>
  </si>
  <si>
    <t>c:\data\co\000804\fld1518</t>
  </si>
  <si>
    <t>c:\data\co\000804\fld1519</t>
  </si>
  <si>
    <t>c:\data\co\000804\fld1520</t>
  </si>
  <si>
    <t>c:\data\co\000804\fld1521</t>
  </si>
  <si>
    <t>c:\data\co\000804\fld1522</t>
  </si>
  <si>
    <t>c:\data\co\000804\fld1523</t>
  </si>
  <si>
    <t>c:\data\co\000804\fld1524</t>
  </si>
  <si>
    <t>c:\data\co\000804\fld1525</t>
  </si>
  <si>
    <t>c:\data\co\000804\fld1526</t>
  </si>
  <si>
    <t>c:\data\co\000804\fld1527</t>
  </si>
  <si>
    <t>c:\data\co\000804\fld1528</t>
  </si>
  <si>
    <t>c:\data\co\000804\fld1529</t>
  </si>
  <si>
    <t>c:\data\co\000804\fld1530</t>
  </si>
  <si>
    <t>c:\data\co\000804\fld1531</t>
  </si>
  <si>
    <t>c:\data\co\000804\fld1532</t>
  </si>
  <si>
    <t>c:\data\co\000804\fld1533</t>
  </si>
  <si>
    <t>c:\data\co\000804\fld1534</t>
  </si>
  <si>
    <t>c:\data\co\000804\fld1535</t>
  </si>
  <si>
    <t>c:\data\co\000804\fld1536</t>
  </si>
  <si>
    <t>c:\data\co\000804\fld1537</t>
  </si>
  <si>
    <t>c:\data\co\000804\fld1538</t>
  </si>
  <si>
    <t>c:\data\co\000804\fld1539</t>
  </si>
  <si>
    <t>c:\data\co\000804\fld1540</t>
  </si>
  <si>
    <t>c:\data\co\000804\fld1541</t>
  </si>
  <si>
    <t>c:\data\co\000804\fld1542</t>
  </si>
  <si>
    <t>c:\data\co\000804\fld1543</t>
  </si>
  <si>
    <t>c:\data\co\000804\fld1544</t>
  </si>
  <si>
    <t>c:\data\co\000804\fld1545</t>
  </si>
  <si>
    <t>c:\data\co\000804\fld1546</t>
  </si>
  <si>
    <t>c:\data\co\000804\fld1547</t>
  </si>
  <si>
    <t>c:\data\co\000804\fld1548</t>
  </si>
  <si>
    <t>c:\data\co\000804\fld1549</t>
  </si>
  <si>
    <t>c:\data\co\000804\fld1550</t>
  </si>
  <si>
    <t>c:\data\co\000804\fld1551</t>
  </si>
  <si>
    <t>c:\data\co\000804\fld1552</t>
  </si>
  <si>
    <t>c:\data\co\000804\fld1553</t>
  </si>
  <si>
    <t>c:\data\co\000804\fld1554</t>
  </si>
  <si>
    <t>c:\data\co\000804\fld1555</t>
  </si>
  <si>
    <t>c:\data\co\000804\fld1556</t>
  </si>
  <si>
    <t>c:\data\co\000804\fld1557</t>
  </si>
  <si>
    <t>c:\data\co\000804\fld1558</t>
  </si>
  <si>
    <t>c:\data\co\000804\fld1559</t>
  </si>
  <si>
    <t>c:\data\co\000804\fld1560</t>
  </si>
  <si>
    <t>c:\data\co\000804\fld1561</t>
  </si>
  <si>
    <t>c:\data\co\000804\fld1562</t>
  </si>
  <si>
    <t>c:\data\co\000804\fld1563</t>
  </si>
  <si>
    <t>c:\data\co\000804\fld1564</t>
  </si>
  <si>
    <t>c:\data\co\000804\fld1565</t>
  </si>
  <si>
    <t>c:\data\co\000804\fld1566</t>
  </si>
  <si>
    <t>c:\data\co\000804\fld1567</t>
  </si>
  <si>
    <t>c:\data\co\000804\fld1568</t>
  </si>
  <si>
    <t>c:\data\co\000804\fld1569</t>
  </si>
  <si>
    <t>c:\data\co\000804\fld1570</t>
  </si>
  <si>
    <t>c:\data\co\000804\fld1571</t>
  </si>
  <si>
    <t>c:\data\co\000804\fld1572</t>
  </si>
  <si>
    <t>c:\data\co\000804\fld1573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</si>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</sst>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716-00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723"/>
      <sheetName val="000722"/>
      <sheetName val="000721"/>
      <sheetName val="000720"/>
      <sheetName val="000719"/>
      <sheetName val="000718"/>
      <sheetName val="000717"/>
      <sheetName val="000716"/>
      <sheetName val="raw"/>
    </sheetNames>
    <sheetDataSet>
      <sheetData sheetId="2">
        <row r="3">
          <cell r="E3" t="str">
            <v>RT(H2)</v>
          </cell>
          <cell r="F3" t="str">
            <v>area(H2)</v>
          </cell>
          <cell r="H3" t="str">
            <v>RT(CO)</v>
          </cell>
        </row>
        <row r="6">
          <cell r="K6">
            <v>0.003472222222222222</v>
          </cell>
          <cell r="N6">
            <v>159.48673568189898</v>
          </cell>
        </row>
        <row r="7">
          <cell r="K7">
            <v>0.00555555555555556</v>
          </cell>
          <cell r="N7">
            <v>159.27181237180653</v>
          </cell>
        </row>
        <row r="8">
          <cell r="K8">
            <v>0.00763888888888889</v>
          </cell>
          <cell r="N8">
            <v>158.91552581311154</v>
          </cell>
        </row>
        <row r="9">
          <cell r="K9">
            <v>0.00972222222222222</v>
          </cell>
          <cell r="N9">
            <v>154.36258444202045</v>
          </cell>
        </row>
        <row r="10">
          <cell r="K10">
            <v>0.0118055555555556</v>
          </cell>
          <cell r="N10">
            <v>160.4860864303151</v>
          </cell>
        </row>
        <row r="11">
          <cell r="K11">
            <v>0.0138888888888889</v>
          </cell>
          <cell r="N11">
            <v>155.7240852322938</v>
          </cell>
        </row>
        <row r="12">
          <cell r="K12">
            <v>0.0159722222222222</v>
          </cell>
          <cell r="N12">
            <v>156.00894390519417</v>
          </cell>
        </row>
        <row r="13">
          <cell r="K13">
            <v>0.0180555555555556</v>
          </cell>
          <cell r="N13">
            <v>157.99154747552646</v>
          </cell>
        </row>
        <row r="14">
          <cell r="K14">
            <v>0.0201388888888889</v>
          </cell>
          <cell r="N14">
            <v>159.204009184694</v>
          </cell>
        </row>
        <row r="15">
          <cell r="K15">
            <v>0.0222222222222222</v>
          </cell>
          <cell r="N15">
            <v>157.8011441859306</v>
          </cell>
        </row>
        <row r="16">
          <cell r="K16">
            <v>0.0243055555555556</v>
          </cell>
          <cell r="N16">
            <v>156.0569178583398</v>
          </cell>
        </row>
        <row r="17">
          <cell r="K17">
            <v>0.0263888888888889</v>
          </cell>
          <cell r="N17">
            <v>154.3555482622257</v>
          </cell>
        </row>
        <row r="18">
          <cell r="K18">
            <v>0.0284722222222222</v>
          </cell>
          <cell r="N18">
            <v>159.15944671266092</v>
          </cell>
        </row>
        <row r="19">
          <cell r="K19">
            <v>0.0305555555555556</v>
          </cell>
          <cell r="N19">
            <v>151.72039232032793</v>
          </cell>
        </row>
        <row r="20">
          <cell r="K20">
            <v>0.0326388888888889</v>
          </cell>
          <cell r="N20">
            <v>156.2563828946409</v>
          </cell>
        </row>
        <row r="21">
          <cell r="K21">
            <v>0.0347222222222222</v>
          </cell>
          <cell r="N21">
            <v>154.320047536898</v>
          </cell>
        </row>
        <row r="22">
          <cell r="K22">
            <v>0.0368055555555556</v>
          </cell>
          <cell r="N22">
            <v>153.06568857531656</v>
          </cell>
        </row>
        <row r="23">
          <cell r="K23">
            <v>0.0388888888888889</v>
          </cell>
          <cell r="N23">
            <v>152.04650859293358</v>
          </cell>
        </row>
        <row r="24">
          <cell r="K24">
            <v>0.0409722222222222</v>
          </cell>
          <cell r="N24">
            <v>153.63583235625632</v>
          </cell>
        </row>
        <row r="25">
          <cell r="K25">
            <v>0.0430555555555556</v>
          </cell>
          <cell r="N25">
            <v>151.47028811126197</v>
          </cell>
        </row>
        <row r="26">
          <cell r="K26">
            <v>0.0451388888888889</v>
          </cell>
          <cell r="N26">
            <v>155.40170026715506</v>
          </cell>
        </row>
        <row r="27">
          <cell r="K27">
            <v>0.0472222222222222</v>
          </cell>
          <cell r="N27">
            <v>152.81398523447908</v>
          </cell>
        </row>
        <row r="28">
          <cell r="K28">
            <v>0.0493055555555556</v>
          </cell>
          <cell r="N28">
            <v>149.79898219245254</v>
          </cell>
        </row>
        <row r="29">
          <cell r="K29">
            <v>0.0513888888888889</v>
          </cell>
          <cell r="N29">
            <v>151.57401845884132</v>
          </cell>
        </row>
        <row r="30">
          <cell r="K30">
            <v>0.0534722222222222</v>
          </cell>
          <cell r="N30">
            <v>154.28188159195102</v>
          </cell>
        </row>
        <row r="31">
          <cell r="K31">
            <v>0.0555555555555556</v>
          </cell>
          <cell r="N31">
            <v>150.6322364542</v>
          </cell>
        </row>
        <row r="32">
          <cell r="K32">
            <v>0.0576388888888889</v>
          </cell>
          <cell r="N32">
            <v>150.74310959035878</v>
          </cell>
        </row>
        <row r="33">
          <cell r="K33">
            <v>0.0597222222222222</v>
          </cell>
          <cell r="N33">
            <v>149.50580803434028</v>
          </cell>
        </row>
        <row r="34">
          <cell r="K34">
            <v>0.0618055555555556</v>
          </cell>
          <cell r="N34">
            <v>150.1263777704754</v>
          </cell>
        </row>
        <row r="35">
          <cell r="K35">
            <v>0.0638888888888889</v>
          </cell>
          <cell r="N35">
            <v>150.89172223632553</v>
          </cell>
        </row>
        <row r="36">
          <cell r="K36">
            <v>0.0659722222222222</v>
          </cell>
          <cell r="N36">
            <v>149.64407962818447</v>
          </cell>
        </row>
        <row r="37">
          <cell r="K37">
            <v>0.0680555555555556</v>
          </cell>
          <cell r="N37">
            <v>149.83394987385648</v>
          </cell>
        </row>
        <row r="38">
          <cell r="K38">
            <v>0.0701388888888889</v>
          </cell>
          <cell r="N38">
            <v>149.44312206889666</v>
          </cell>
        </row>
        <row r="39">
          <cell r="K39">
            <v>0.0722222222222222</v>
          </cell>
          <cell r="N39">
            <v>147.1310973536309</v>
          </cell>
        </row>
        <row r="40">
          <cell r="K40">
            <v>0.0743055555555556</v>
          </cell>
          <cell r="N40">
            <v>150.35174874147512</v>
          </cell>
        </row>
        <row r="41">
          <cell r="K41">
            <v>0.0763888888888889</v>
          </cell>
          <cell r="N41">
            <v>148.57841821564259</v>
          </cell>
        </row>
        <row r="42">
          <cell r="K42">
            <v>0.0784722222222222</v>
          </cell>
          <cell r="N42">
            <v>148.31157642736807</v>
          </cell>
        </row>
        <row r="43">
          <cell r="K43">
            <v>0.0805555555555555</v>
          </cell>
          <cell r="N43">
            <v>143.90682126710462</v>
          </cell>
        </row>
        <row r="44">
          <cell r="K44">
            <v>0.0826388888888889</v>
          </cell>
          <cell r="N44">
            <v>147.842710991958</v>
          </cell>
        </row>
        <row r="45">
          <cell r="K45">
            <v>0.0847222222222222</v>
          </cell>
          <cell r="N45" t="str">
            <v>NA</v>
          </cell>
        </row>
        <row r="46">
          <cell r="K46">
            <v>0.0868055555555555</v>
          </cell>
          <cell r="N46" t="str">
            <v>NA</v>
          </cell>
        </row>
        <row r="47">
          <cell r="K47">
            <v>0.0888888888888889</v>
          </cell>
          <cell r="N47" t="str">
            <v>NA</v>
          </cell>
        </row>
        <row r="48">
          <cell r="K48">
            <v>0.0909722222222222</v>
          </cell>
          <cell r="N48" t="str">
            <v>NA</v>
          </cell>
        </row>
        <row r="49">
          <cell r="K49">
            <v>0.0930555555555555</v>
          </cell>
          <cell r="N49" t="str">
            <v>NA</v>
          </cell>
        </row>
        <row r="50">
          <cell r="K50">
            <v>0.0951388888888889</v>
          </cell>
          <cell r="N50">
            <v>143.08246556977753</v>
          </cell>
        </row>
        <row r="51">
          <cell r="K51">
            <v>0.0972222222222222</v>
          </cell>
          <cell r="N51">
            <v>139.79982959832836</v>
          </cell>
        </row>
        <row r="52">
          <cell r="K52">
            <v>0.0993055555555556</v>
          </cell>
          <cell r="N52">
            <v>143.76699781227825</v>
          </cell>
        </row>
        <row r="53">
          <cell r="K53">
            <v>0.101388888888889</v>
          </cell>
          <cell r="N53">
            <v>148.934687543736</v>
          </cell>
        </row>
        <row r="54">
          <cell r="K54">
            <v>0.103472222222222</v>
          </cell>
          <cell r="N54">
            <v>179.11904545599634</v>
          </cell>
        </row>
        <row r="55">
          <cell r="K55">
            <v>0.105555555555556</v>
          </cell>
          <cell r="N55">
            <v>143.61233988012953</v>
          </cell>
        </row>
        <row r="56">
          <cell r="K56">
            <v>0.107638888888889</v>
          </cell>
          <cell r="N56">
            <v>139.67593235986675</v>
          </cell>
        </row>
        <row r="57">
          <cell r="K57">
            <v>0.109722222222222</v>
          </cell>
          <cell r="N57">
            <v>142.75232215246285</v>
          </cell>
        </row>
        <row r="58">
          <cell r="K58">
            <v>0.111805555555556</v>
          </cell>
          <cell r="N58">
            <v>140.57087629182394</v>
          </cell>
        </row>
        <row r="59">
          <cell r="K59">
            <v>0.113888888888889</v>
          </cell>
          <cell r="N59">
            <v>140.121001146651</v>
          </cell>
        </row>
        <row r="60">
          <cell r="K60">
            <v>0.115972222222222</v>
          </cell>
          <cell r="N60">
            <v>140.45392157103464</v>
          </cell>
        </row>
        <row r="61">
          <cell r="K61">
            <v>0.118055555555556</v>
          </cell>
          <cell r="N61">
            <v>136.72984828358375</v>
          </cell>
        </row>
        <row r="62">
          <cell r="K62">
            <v>0.120138888888889</v>
          </cell>
          <cell r="N62">
            <v>178.8733871383568</v>
          </cell>
        </row>
        <row r="63">
          <cell r="K63">
            <v>0.122222222222222</v>
          </cell>
          <cell r="N63">
            <v>141.14165805246108</v>
          </cell>
        </row>
        <row r="64">
          <cell r="K64">
            <v>0.124305555555556</v>
          </cell>
          <cell r="N64">
            <v>136.9757202171516</v>
          </cell>
        </row>
        <row r="65">
          <cell r="K65">
            <v>0.126388888888889</v>
          </cell>
          <cell r="N65">
            <v>136.02448848806574</v>
          </cell>
        </row>
        <row r="66">
          <cell r="K66">
            <v>0.128472222222222</v>
          </cell>
          <cell r="N66">
            <v>138.7425375608007</v>
          </cell>
        </row>
        <row r="67">
          <cell r="K67">
            <v>0.130555555555556</v>
          </cell>
          <cell r="N67">
            <v>136.77908675507587</v>
          </cell>
        </row>
        <row r="68">
          <cell r="K68">
            <v>0.132638888888889</v>
          </cell>
          <cell r="N68">
            <v>137.63985213849185</v>
          </cell>
        </row>
        <row r="69">
          <cell r="K69">
            <v>0.134722222222222</v>
          </cell>
          <cell r="N69">
            <v>134.9941120575142</v>
          </cell>
        </row>
        <row r="70">
          <cell r="K70">
            <v>0.136805555555556</v>
          </cell>
          <cell r="N70">
            <v>137.49470011515615</v>
          </cell>
        </row>
        <row r="71">
          <cell r="K71">
            <v>0.138888888888889</v>
          </cell>
          <cell r="N71">
            <v>136.7408495038954</v>
          </cell>
        </row>
        <row r="72">
          <cell r="K72">
            <v>0.140972222222222</v>
          </cell>
          <cell r="N72">
            <v>137.74238778411535</v>
          </cell>
        </row>
        <row r="73">
          <cell r="K73">
            <v>0.143055555555556</v>
          </cell>
          <cell r="N73">
            <v>138.64897378416936</v>
          </cell>
        </row>
        <row r="74">
          <cell r="K74">
            <v>0.145138888888889</v>
          </cell>
          <cell r="N74">
            <v>137.31419465567325</v>
          </cell>
        </row>
        <row r="75">
          <cell r="K75">
            <v>0.147222222222222</v>
          </cell>
          <cell r="N75">
            <v>138.43792124692771</v>
          </cell>
        </row>
        <row r="76">
          <cell r="K76">
            <v>0.149305555555556</v>
          </cell>
          <cell r="N76">
            <v>136.6533737812229</v>
          </cell>
        </row>
        <row r="77">
          <cell r="K77">
            <v>0.151388888888889</v>
          </cell>
          <cell r="N77">
            <v>138.65196440716664</v>
          </cell>
        </row>
        <row r="78">
          <cell r="K78">
            <v>0.153472222222222</v>
          </cell>
          <cell r="N78">
            <v>142.1695778998362</v>
          </cell>
        </row>
        <row r="79">
          <cell r="K79">
            <v>0.155555555555556</v>
          </cell>
          <cell r="N79">
            <v>171.91730485448335</v>
          </cell>
        </row>
        <row r="80">
          <cell r="K80">
            <v>0.157638888888889</v>
          </cell>
          <cell r="N80">
            <v>148.0533082232311</v>
          </cell>
        </row>
        <row r="81">
          <cell r="K81">
            <v>0.159722222222222</v>
          </cell>
          <cell r="N81">
            <v>134.92180306575688</v>
          </cell>
        </row>
        <row r="82">
          <cell r="K82">
            <v>0.161805555555556</v>
          </cell>
          <cell r="N82">
            <v>136.78389311346444</v>
          </cell>
        </row>
        <row r="83">
          <cell r="K83">
            <v>0.163888888888889</v>
          </cell>
          <cell r="N83">
            <v>135.9434212432447</v>
          </cell>
        </row>
        <row r="84">
          <cell r="K84">
            <v>0.165972222222222</v>
          </cell>
          <cell r="N84">
            <v>142.53283178605017</v>
          </cell>
        </row>
        <row r="85">
          <cell r="K85">
            <v>0.168055555555556</v>
          </cell>
          <cell r="N85">
            <v>174.7971679929679</v>
          </cell>
        </row>
        <row r="86">
          <cell r="K86">
            <v>0.170138888888889</v>
          </cell>
          <cell r="N86">
            <v>142.88113255727728</v>
          </cell>
        </row>
        <row r="87">
          <cell r="K87">
            <v>0.172222222222222</v>
          </cell>
          <cell r="N87">
            <v>135.04537988032598</v>
          </cell>
        </row>
        <row r="88">
          <cell r="K88">
            <v>0.174305555555556</v>
          </cell>
          <cell r="N88">
            <v>138.28465181831353</v>
          </cell>
        </row>
        <row r="89">
          <cell r="K89">
            <v>0.176388888888889</v>
          </cell>
          <cell r="N89">
            <v>134.36939227496055</v>
          </cell>
        </row>
        <row r="90">
          <cell r="K90">
            <v>0.178472222222222</v>
          </cell>
          <cell r="N90">
            <v>142.75189492060605</v>
          </cell>
        </row>
        <row r="91">
          <cell r="K91">
            <v>0.180555555555556</v>
          </cell>
          <cell r="N91">
            <v>139.73136569328193</v>
          </cell>
        </row>
        <row r="92">
          <cell r="K92">
            <v>0.182638888888889</v>
          </cell>
          <cell r="N92">
            <v>138.25816344319412</v>
          </cell>
        </row>
        <row r="93">
          <cell r="K93">
            <v>0.184722222222222</v>
          </cell>
          <cell r="N93">
            <v>136.9905665241742</v>
          </cell>
        </row>
        <row r="94">
          <cell r="K94">
            <v>0.186805555555556</v>
          </cell>
          <cell r="N94">
            <v>133.90082573605417</v>
          </cell>
        </row>
        <row r="95">
          <cell r="K95">
            <v>0.188888888888889</v>
          </cell>
          <cell r="N95">
            <v>165.66829129355494</v>
          </cell>
        </row>
        <row r="96">
          <cell r="K96">
            <v>0.190972222222222</v>
          </cell>
          <cell r="N96">
            <v>163.81218249184207</v>
          </cell>
        </row>
        <row r="97">
          <cell r="K97">
            <v>0.193055555555556</v>
          </cell>
          <cell r="N97">
            <v>138.19824417528292</v>
          </cell>
        </row>
        <row r="98">
          <cell r="K98">
            <v>0.195138888888889</v>
          </cell>
          <cell r="N98">
            <v>138.99417712443494</v>
          </cell>
        </row>
        <row r="99">
          <cell r="K99">
            <v>0.197222222222222</v>
          </cell>
          <cell r="N99">
            <v>135.66593415227624</v>
          </cell>
        </row>
        <row r="100">
          <cell r="K100">
            <v>0.199305555555556</v>
          </cell>
          <cell r="N100">
            <v>137.0752652397777</v>
          </cell>
        </row>
        <row r="101">
          <cell r="K101">
            <v>0.201388888888889</v>
          </cell>
          <cell r="N101">
            <v>137.42805194550095</v>
          </cell>
        </row>
        <row r="102">
          <cell r="K102">
            <v>0.203472222222222</v>
          </cell>
          <cell r="N102">
            <v>137.8443893899178</v>
          </cell>
        </row>
        <row r="103">
          <cell r="K103">
            <v>0.205555555555556</v>
          </cell>
          <cell r="N103">
            <v>135.19790165319085</v>
          </cell>
        </row>
        <row r="104">
          <cell r="K104">
            <v>0.207638888888889</v>
          </cell>
          <cell r="N104">
            <v>136.1450746796375</v>
          </cell>
        </row>
        <row r="105">
          <cell r="K105">
            <v>0.209722222222222</v>
          </cell>
          <cell r="N105">
            <v>133.86557910787116</v>
          </cell>
        </row>
        <row r="106">
          <cell r="K106">
            <v>0.211805555555556</v>
          </cell>
          <cell r="N106">
            <v>135.86513100549263</v>
          </cell>
        </row>
        <row r="107">
          <cell r="K107">
            <v>0.213888888888889</v>
          </cell>
          <cell r="N107">
            <v>133.7724425630965</v>
          </cell>
        </row>
        <row r="108">
          <cell r="K108">
            <v>0.215972222222222</v>
          </cell>
          <cell r="N108">
            <v>135.60270383747508</v>
          </cell>
        </row>
        <row r="109">
          <cell r="K109">
            <v>0.218055555555556</v>
          </cell>
          <cell r="N109">
            <v>130.27854043847736</v>
          </cell>
        </row>
        <row r="110">
          <cell r="K110">
            <v>0.220138888888889</v>
          </cell>
          <cell r="N110">
            <v>132.14255302954035</v>
          </cell>
        </row>
        <row r="111">
          <cell r="K111">
            <v>0.222222222222222</v>
          </cell>
          <cell r="N111">
            <v>130.57995251342464</v>
          </cell>
        </row>
        <row r="112">
          <cell r="K112">
            <v>0.224305555555556</v>
          </cell>
          <cell r="N112">
            <v>132.41117505948097</v>
          </cell>
        </row>
        <row r="113">
          <cell r="K113">
            <v>0.226388888888889</v>
          </cell>
          <cell r="N113">
            <v>129.5883473738745</v>
          </cell>
        </row>
        <row r="114">
          <cell r="K114">
            <v>0.228472222222222</v>
          </cell>
          <cell r="N114">
            <v>132.7095965114309</v>
          </cell>
        </row>
        <row r="115">
          <cell r="K115">
            <v>0.230555555555556</v>
          </cell>
          <cell r="N115">
            <v>130.61712168496314</v>
          </cell>
        </row>
        <row r="116">
          <cell r="K116">
            <v>0.232638888888889</v>
          </cell>
          <cell r="N116">
            <v>132.9204354327441</v>
          </cell>
        </row>
        <row r="117">
          <cell r="K117">
            <v>0.234722222222222</v>
          </cell>
          <cell r="N117">
            <v>130.60398430536765</v>
          </cell>
        </row>
        <row r="118">
          <cell r="K118">
            <v>0.236805555555556</v>
          </cell>
          <cell r="N118">
            <v>134.05345431688323</v>
          </cell>
        </row>
        <row r="119">
          <cell r="K119">
            <v>0.238888888888889</v>
          </cell>
          <cell r="N119">
            <v>128.64437858635364</v>
          </cell>
        </row>
        <row r="120">
          <cell r="K120">
            <v>0.240972222222222</v>
          </cell>
          <cell r="N120">
            <v>132.0511254121928</v>
          </cell>
        </row>
        <row r="121">
          <cell r="K121">
            <v>0.243055555555556</v>
          </cell>
          <cell r="N121">
            <v>131.16226953419448</v>
          </cell>
        </row>
        <row r="122">
          <cell r="K122">
            <v>0.245138888888889</v>
          </cell>
          <cell r="N122">
            <v>131.04125611076603</v>
          </cell>
        </row>
        <row r="123">
          <cell r="K123">
            <v>0.247222222222222</v>
          </cell>
          <cell r="N123">
            <v>131.45374846847204</v>
          </cell>
        </row>
        <row r="124">
          <cell r="K124">
            <v>0.249305555555556</v>
          </cell>
          <cell r="N124">
            <v>136.98821674896197</v>
          </cell>
        </row>
        <row r="125">
          <cell r="K125">
            <v>0.251388888888889</v>
          </cell>
          <cell r="N125">
            <v>134.94626208955663</v>
          </cell>
        </row>
        <row r="126">
          <cell r="K126">
            <v>0.253472222222222</v>
          </cell>
          <cell r="N126">
            <v>234.601617342667</v>
          </cell>
        </row>
        <row r="127">
          <cell r="K127">
            <v>0.255555555555556</v>
          </cell>
          <cell r="N127">
            <v>136.7947875258119</v>
          </cell>
        </row>
        <row r="128">
          <cell r="K128">
            <v>0.257638888888889</v>
          </cell>
          <cell r="N128">
            <v>134.90492740741468</v>
          </cell>
        </row>
        <row r="129">
          <cell r="K129">
            <v>0.259722222222222</v>
          </cell>
          <cell r="N129">
            <v>132.75819413513784</v>
          </cell>
        </row>
        <row r="130">
          <cell r="K130">
            <v>0.261805555555556</v>
          </cell>
          <cell r="N130">
            <v>134.26664301340867</v>
          </cell>
        </row>
        <row r="131">
          <cell r="K131">
            <v>0.263888888888889</v>
          </cell>
          <cell r="N131">
            <v>131.2140713968272</v>
          </cell>
        </row>
        <row r="132">
          <cell r="K132">
            <v>0.265972222222222</v>
          </cell>
          <cell r="N132">
            <v>137.92812683384363</v>
          </cell>
        </row>
        <row r="133">
          <cell r="K133">
            <v>0.268055555555556</v>
          </cell>
          <cell r="N133">
            <v>130.5795252815679</v>
          </cell>
        </row>
        <row r="134">
          <cell r="K134">
            <v>0.270138888888889</v>
          </cell>
          <cell r="N134">
            <v>135.7104730733439</v>
          </cell>
        </row>
        <row r="135">
          <cell r="K135">
            <v>0.272222222222222</v>
          </cell>
          <cell r="N135">
            <v>132.38479349232574</v>
          </cell>
        </row>
        <row r="136">
          <cell r="K136">
            <v>0.274305555555556</v>
          </cell>
          <cell r="N136">
            <v>134.11038296179714</v>
          </cell>
        </row>
        <row r="137">
          <cell r="K137">
            <v>0.276388888888889</v>
          </cell>
          <cell r="N137">
            <v>135.5378714032111</v>
          </cell>
        </row>
        <row r="138">
          <cell r="K138">
            <v>0.278472222222222</v>
          </cell>
          <cell r="N138">
            <v>137.3011640840419</v>
          </cell>
        </row>
        <row r="139">
          <cell r="K139">
            <v>0.280555555555556</v>
          </cell>
          <cell r="N139">
            <v>137.44204378880994</v>
          </cell>
        </row>
        <row r="140">
          <cell r="K140">
            <v>0.282638888888889</v>
          </cell>
          <cell r="N140">
            <v>133.0323701792164</v>
          </cell>
        </row>
        <row r="141">
          <cell r="K141">
            <v>0.284722222222222</v>
          </cell>
          <cell r="N141">
            <v>134.37676202448972</v>
          </cell>
        </row>
        <row r="142">
          <cell r="K142">
            <v>0.286805555555556</v>
          </cell>
          <cell r="N142">
            <v>134.58161969980824</v>
          </cell>
        </row>
        <row r="143">
          <cell r="K143">
            <v>0.288888888888889</v>
          </cell>
          <cell r="N143">
            <v>134.32998013617402</v>
          </cell>
        </row>
        <row r="144">
          <cell r="K144">
            <v>0.290972222222222</v>
          </cell>
          <cell r="N144">
            <v>136.07116356841726</v>
          </cell>
        </row>
        <row r="145">
          <cell r="K145">
            <v>0.293055555555556</v>
          </cell>
          <cell r="N145">
            <v>130.6154127575361</v>
          </cell>
        </row>
        <row r="146">
          <cell r="K146">
            <v>0.295138888888889</v>
          </cell>
          <cell r="N146">
            <v>136.08825284268784</v>
          </cell>
        </row>
        <row r="147">
          <cell r="K147">
            <v>0.297222222222222</v>
          </cell>
          <cell r="N147">
            <v>152.98719532107458</v>
          </cell>
        </row>
        <row r="148">
          <cell r="K148">
            <v>0.299305555555556</v>
          </cell>
          <cell r="N148">
            <v>169.06756156190073</v>
          </cell>
        </row>
        <row r="149">
          <cell r="K149">
            <v>0.301388888888889</v>
          </cell>
          <cell r="N149">
            <v>145.9786703267833</v>
          </cell>
        </row>
        <row r="150">
          <cell r="K150">
            <v>0.303472222222222</v>
          </cell>
          <cell r="N150">
            <v>188.5453823356815</v>
          </cell>
        </row>
        <row r="151">
          <cell r="K151">
            <v>0.305555555555556</v>
          </cell>
          <cell r="N151">
            <v>157.70180566843368</v>
          </cell>
        </row>
        <row r="152">
          <cell r="K152">
            <v>0.307638888888889</v>
          </cell>
          <cell r="N152">
            <v>176.93279323696885</v>
          </cell>
        </row>
        <row r="153">
          <cell r="K153">
            <v>0.309722222222222</v>
          </cell>
          <cell r="N153">
            <v>136.2311618987755</v>
          </cell>
        </row>
        <row r="154">
          <cell r="K154">
            <v>0.311805555555556</v>
          </cell>
          <cell r="N154">
            <v>139.63598618125923</v>
          </cell>
        </row>
        <row r="155">
          <cell r="K155">
            <v>0.313888888888889</v>
          </cell>
          <cell r="N155">
            <v>136.35548636909397</v>
          </cell>
        </row>
        <row r="156">
          <cell r="K156">
            <v>0.315972222222222</v>
          </cell>
          <cell r="N156">
            <v>137.1407385218269</v>
          </cell>
        </row>
        <row r="157">
          <cell r="K157">
            <v>0.318055555555556</v>
          </cell>
          <cell r="N157">
            <v>159.56485698781898</v>
          </cell>
        </row>
        <row r="158">
          <cell r="K158">
            <v>0.320138888888889</v>
          </cell>
          <cell r="N158">
            <v>158.7621951369229</v>
          </cell>
        </row>
        <row r="159">
          <cell r="K159">
            <v>0.322222222222222</v>
          </cell>
          <cell r="N159">
            <v>137.43969401359777</v>
          </cell>
        </row>
        <row r="160">
          <cell r="K160">
            <v>0.324305555555556</v>
          </cell>
          <cell r="N160">
            <v>143.41688130565984</v>
          </cell>
        </row>
        <row r="161">
          <cell r="K161">
            <v>0.326388888888889</v>
          </cell>
          <cell r="N161">
            <v>138.28433139442092</v>
          </cell>
        </row>
        <row r="162">
          <cell r="K162">
            <v>0.328472222222222</v>
          </cell>
          <cell r="N162">
            <v>140.28954411414458</v>
          </cell>
        </row>
        <row r="163">
          <cell r="K163">
            <v>0.330555555555556</v>
          </cell>
          <cell r="N163">
            <v>138.5785873357674</v>
          </cell>
        </row>
        <row r="164">
          <cell r="K164">
            <v>0.332638888888889</v>
          </cell>
          <cell r="N164">
            <v>138.3326085942353</v>
          </cell>
        </row>
        <row r="165">
          <cell r="K165">
            <v>0.334722222222222</v>
          </cell>
          <cell r="N165">
            <v>135.8751709541266</v>
          </cell>
        </row>
        <row r="166">
          <cell r="K166">
            <v>0.336805555555556</v>
          </cell>
          <cell r="N166">
            <v>136.8102746806196</v>
          </cell>
        </row>
        <row r="167">
          <cell r="K167">
            <v>0.338888888888889</v>
          </cell>
          <cell r="N167">
            <v>138.11044802871783</v>
          </cell>
        </row>
        <row r="168">
          <cell r="K168">
            <v>0.340972222222222</v>
          </cell>
          <cell r="N168">
            <v>142.30287423914672</v>
          </cell>
        </row>
        <row r="169">
          <cell r="K169">
            <v>0.343055555555556</v>
          </cell>
          <cell r="N169">
            <v>142.10154122664648</v>
          </cell>
        </row>
        <row r="170">
          <cell r="K170">
            <v>0.345138888888889</v>
          </cell>
          <cell r="N170">
            <v>143.43375696400204</v>
          </cell>
        </row>
        <row r="171">
          <cell r="K171">
            <v>0.347222222222222</v>
          </cell>
          <cell r="N171">
            <v>141.24344604233522</v>
          </cell>
        </row>
        <row r="172">
          <cell r="K172">
            <v>0.349305555555556</v>
          </cell>
          <cell r="N172">
            <v>144.05345677223875</v>
          </cell>
        </row>
        <row r="173">
          <cell r="K173">
            <v>0.351388888888889</v>
          </cell>
          <cell r="N173">
            <v>142.91958342438608</v>
          </cell>
        </row>
        <row r="174">
          <cell r="K174">
            <v>0.353472222222222</v>
          </cell>
          <cell r="N174">
            <v>147.32039197295182</v>
          </cell>
        </row>
        <row r="175">
          <cell r="K175">
            <v>0.355555555555556</v>
          </cell>
          <cell r="N175">
            <v>147.12247681530567</v>
          </cell>
        </row>
        <row r="176">
          <cell r="K176">
            <v>0.357638888888889</v>
          </cell>
          <cell r="N176">
            <v>149.11220238022162</v>
          </cell>
        </row>
        <row r="177">
          <cell r="K177">
            <v>0.359722222222222</v>
          </cell>
          <cell r="N177">
            <v>145.65301284396463</v>
          </cell>
        </row>
        <row r="178">
          <cell r="K178">
            <v>0.361805555555556</v>
          </cell>
          <cell r="N178">
            <v>148.65132601473704</v>
          </cell>
        </row>
        <row r="179">
          <cell r="K179">
            <v>0.363888888888889</v>
          </cell>
          <cell r="N179">
            <v>152.01705858232685</v>
          </cell>
        </row>
        <row r="180">
          <cell r="K180">
            <v>0.365972222222222</v>
          </cell>
          <cell r="N180">
            <v>151.86325511389168</v>
          </cell>
        </row>
        <row r="181">
          <cell r="K181">
            <v>0.368055555555556</v>
          </cell>
          <cell r="N181">
            <v>149.7372425866679</v>
          </cell>
        </row>
        <row r="182">
          <cell r="K182">
            <v>0.370138888888889</v>
          </cell>
          <cell r="N182">
            <v>152.3149459944558</v>
          </cell>
        </row>
        <row r="183">
          <cell r="K183">
            <v>0.372222222222222</v>
          </cell>
          <cell r="N183">
            <v>151.8484088068691</v>
          </cell>
        </row>
        <row r="184">
          <cell r="K184">
            <v>0.374305555555556</v>
          </cell>
          <cell r="N184">
            <v>154.13773071134102</v>
          </cell>
        </row>
        <row r="185">
          <cell r="K185">
            <v>0.376388888888889</v>
          </cell>
          <cell r="N185">
            <v>155.73002384150192</v>
          </cell>
        </row>
        <row r="186">
          <cell r="K186">
            <v>0.378472222222222</v>
          </cell>
          <cell r="N186">
            <v>154.85366449531392</v>
          </cell>
        </row>
        <row r="187">
          <cell r="K187">
            <v>0.380555555555556</v>
          </cell>
          <cell r="N187">
            <v>151.74448465771115</v>
          </cell>
        </row>
        <row r="188">
          <cell r="K188">
            <v>0.382638888888889</v>
          </cell>
          <cell r="N188">
            <v>156.05343835707254</v>
          </cell>
        </row>
        <row r="189">
          <cell r="K189">
            <v>0.384722222222222</v>
          </cell>
          <cell r="N189">
            <v>155.9819838290287</v>
          </cell>
        </row>
        <row r="190">
          <cell r="K190">
            <v>0.386805555555556</v>
          </cell>
          <cell r="N190">
            <v>157.90089571368588</v>
          </cell>
        </row>
        <row r="191">
          <cell r="K191">
            <v>0.388888888888889</v>
          </cell>
          <cell r="N191">
            <v>154.06072216915925</v>
          </cell>
        </row>
        <row r="192">
          <cell r="K192">
            <v>0.390972222222222</v>
          </cell>
          <cell r="N192">
            <v>156.82907779302826</v>
          </cell>
        </row>
        <row r="193">
          <cell r="K193">
            <v>0.393055555555556</v>
          </cell>
          <cell r="N193">
            <v>158.6863614823472</v>
          </cell>
        </row>
        <row r="194">
          <cell r="K194">
            <v>0.395138888888889</v>
          </cell>
          <cell r="N194">
            <v>158.35247978628587</v>
          </cell>
        </row>
        <row r="195">
          <cell r="K195">
            <v>0.397222222222222</v>
          </cell>
          <cell r="N195">
            <v>155.44623508064615</v>
          </cell>
        </row>
        <row r="196">
          <cell r="K196">
            <v>0.399305555555556</v>
          </cell>
          <cell r="N196">
            <v>152.71045588585542</v>
          </cell>
        </row>
        <row r="197">
          <cell r="K197">
            <v>0.401388888888889</v>
          </cell>
          <cell r="N197">
            <v>154.72923321703132</v>
          </cell>
        </row>
        <row r="198">
          <cell r="K198">
            <v>0.403472222222222</v>
          </cell>
          <cell r="N198">
            <v>155.83223906323275</v>
          </cell>
        </row>
        <row r="199">
          <cell r="K199">
            <v>0.405555555555556</v>
          </cell>
          <cell r="N199">
            <v>155.2681862043396</v>
          </cell>
        </row>
        <row r="200">
          <cell r="K200">
            <v>0.407638888888889</v>
          </cell>
          <cell r="N200">
            <v>159.34771639661852</v>
          </cell>
        </row>
        <row r="201">
          <cell r="K201">
            <v>0.409722222222222</v>
          </cell>
          <cell r="N201">
            <v>153.89848087155298</v>
          </cell>
        </row>
        <row r="202">
          <cell r="K202">
            <v>0.411805555555556</v>
          </cell>
          <cell r="N202">
            <v>153.74489101904618</v>
          </cell>
        </row>
        <row r="203">
          <cell r="K203">
            <v>0.413888888888889</v>
          </cell>
          <cell r="N203">
            <v>155.3723239694259</v>
          </cell>
        </row>
        <row r="204">
          <cell r="K204">
            <v>0.415972222222222</v>
          </cell>
          <cell r="N204">
            <v>153.72758812884723</v>
          </cell>
        </row>
        <row r="205">
          <cell r="K205">
            <v>0.418055555555556</v>
          </cell>
          <cell r="N205" t="str">
            <v>NA</v>
          </cell>
        </row>
        <row r="206">
          <cell r="K206">
            <v>0.420138888888889</v>
          </cell>
          <cell r="N206" t="str">
            <v>NA</v>
          </cell>
        </row>
        <row r="207">
          <cell r="K207">
            <v>0.422222222222222</v>
          </cell>
          <cell r="N207" t="str">
            <v>NA</v>
          </cell>
        </row>
        <row r="208">
          <cell r="K208">
            <v>0.424305555555556</v>
          </cell>
          <cell r="N208" t="str">
            <v>NA</v>
          </cell>
        </row>
        <row r="209">
          <cell r="K209">
            <v>0.426388888888889</v>
          </cell>
          <cell r="N209" t="str">
            <v>NA</v>
          </cell>
        </row>
        <row r="210">
          <cell r="K210">
            <v>0.428472222222222</v>
          </cell>
          <cell r="N210">
            <v>145.28653360524785</v>
          </cell>
        </row>
        <row r="211">
          <cell r="K211">
            <v>0.430555555555556</v>
          </cell>
          <cell r="N211">
            <v>140.0101378960001</v>
          </cell>
        </row>
        <row r="212">
          <cell r="K212">
            <v>0.432638888888889</v>
          </cell>
          <cell r="N212">
            <v>143.43041147930828</v>
          </cell>
        </row>
        <row r="213">
          <cell r="K213">
            <v>0.434722222222222</v>
          </cell>
          <cell r="N213">
            <v>144.67974703114996</v>
          </cell>
        </row>
        <row r="214">
          <cell r="K214">
            <v>0.436805555555556</v>
          </cell>
          <cell r="N214">
            <v>147.5146914825477</v>
          </cell>
        </row>
        <row r="215">
          <cell r="K215">
            <v>0.438888888888889</v>
          </cell>
          <cell r="N215">
            <v>141.80327549014558</v>
          </cell>
        </row>
        <row r="216">
          <cell r="K216">
            <v>0.440972222222222</v>
          </cell>
          <cell r="N216">
            <v>142.65740979334007</v>
          </cell>
        </row>
        <row r="217">
          <cell r="K217">
            <v>0.443055555555556</v>
          </cell>
          <cell r="N217">
            <v>149.66193024950857</v>
          </cell>
        </row>
        <row r="218">
          <cell r="K218">
            <v>0.445138888888889</v>
          </cell>
          <cell r="N218">
            <v>145.50644569930873</v>
          </cell>
        </row>
        <row r="219">
          <cell r="K219">
            <v>0.447222222222222</v>
          </cell>
          <cell r="N219">
            <v>148.46009998012178</v>
          </cell>
        </row>
        <row r="220">
          <cell r="K220">
            <v>0.449305555555556</v>
          </cell>
          <cell r="N220">
            <v>145.34225890286913</v>
          </cell>
        </row>
        <row r="221">
          <cell r="K221">
            <v>0.451388888888889</v>
          </cell>
          <cell r="N221">
            <v>144.8453216223579</v>
          </cell>
        </row>
        <row r="222">
          <cell r="K222">
            <v>0.453472222222222</v>
          </cell>
          <cell r="N222">
            <v>146.23055430805366</v>
          </cell>
        </row>
        <row r="223">
          <cell r="K223">
            <v>0.455555555555556</v>
          </cell>
          <cell r="N223">
            <v>151.2529835746943</v>
          </cell>
        </row>
        <row r="224">
          <cell r="K224">
            <v>0.457638888888889</v>
          </cell>
          <cell r="N224">
            <v>149.11417832978717</v>
          </cell>
        </row>
        <row r="225">
          <cell r="K225">
            <v>0.459722222222222</v>
          </cell>
          <cell r="N225">
            <v>145.1262966862259</v>
          </cell>
        </row>
        <row r="226">
          <cell r="K226">
            <v>0.461805555555556</v>
          </cell>
          <cell r="N226">
            <v>136.2533774580901</v>
          </cell>
        </row>
        <row r="227">
          <cell r="K227">
            <v>0.463888888888889</v>
          </cell>
          <cell r="N227">
            <v>141.27313788863776</v>
          </cell>
        </row>
        <row r="228">
          <cell r="K228">
            <v>0.465972222222222</v>
          </cell>
          <cell r="N228">
            <v>143.95350335353064</v>
          </cell>
        </row>
        <row r="229">
          <cell r="K229">
            <v>0.468055555555556</v>
          </cell>
          <cell r="N229">
            <v>145.3241108174369</v>
          </cell>
        </row>
        <row r="230">
          <cell r="K230">
            <v>0.470138888888889</v>
          </cell>
          <cell r="N230">
            <v>147.63062572242634</v>
          </cell>
        </row>
        <row r="231">
          <cell r="K231">
            <v>0.472222222222222</v>
          </cell>
          <cell r="N231">
            <v>147.09077355754013</v>
          </cell>
        </row>
        <row r="232">
          <cell r="K232">
            <v>0.474305555555556</v>
          </cell>
          <cell r="N232">
            <v>144.69714784247614</v>
          </cell>
        </row>
        <row r="233">
          <cell r="K233">
            <v>0.476388888888889</v>
          </cell>
          <cell r="N233">
            <v>134.34153003452926</v>
          </cell>
        </row>
        <row r="234">
          <cell r="K234">
            <v>0.478472222222222</v>
          </cell>
          <cell r="N234">
            <v>140.15777790866323</v>
          </cell>
        </row>
        <row r="235">
          <cell r="K235">
            <v>0.480555555555556</v>
          </cell>
          <cell r="N235">
            <v>147.5703100267252</v>
          </cell>
        </row>
        <row r="236">
          <cell r="K236">
            <v>0.482638888888889</v>
          </cell>
          <cell r="N236">
            <v>151.84952181819526</v>
          </cell>
        </row>
        <row r="237">
          <cell r="K237">
            <v>0.484722222222222</v>
          </cell>
          <cell r="N237">
            <v>172.62545002098258</v>
          </cell>
        </row>
        <row r="238">
          <cell r="K238">
            <v>0.486805555555556</v>
          </cell>
          <cell r="N238">
            <v>172.5479470208427</v>
          </cell>
        </row>
        <row r="239">
          <cell r="K239">
            <v>0.488888888888889</v>
          </cell>
          <cell r="N239">
            <v>166.03481266611206</v>
          </cell>
        </row>
        <row r="240">
          <cell r="K240">
            <v>0.490972222222222</v>
          </cell>
          <cell r="N240">
            <v>156.05187113018766</v>
          </cell>
        </row>
        <row r="241">
          <cell r="K241">
            <v>0.493055555555556</v>
          </cell>
          <cell r="N241">
            <v>166.76265764538718</v>
          </cell>
        </row>
        <row r="242">
          <cell r="K242">
            <v>0.495138888888889</v>
          </cell>
          <cell r="N242">
            <v>163.5503397704433</v>
          </cell>
        </row>
        <row r="243">
          <cell r="K243">
            <v>0.497222222222222</v>
          </cell>
          <cell r="N243">
            <v>164.67317249147814</v>
          </cell>
        </row>
        <row r="244">
          <cell r="K244">
            <v>0.499305555555556</v>
          </cell>
          <cell r="N244">
            <v>167.6482842144787</v>
          </cell>
        </row>
        <row r="245">
          <cell r="K245">
            <v>0.501388888888889</v>
          </cell>
          <cell r="N245">
            <v>166.488194541586</v>
          </cell>
        </row>
        <row r="246">
          <cell r="K246">
            <v>0.503472222222222</v>
          </cell>
          <cell r="N246">
            <v>168.92601618234963</v>
          </cell>
        </row>
        <row r="247">
          <cell r="K247">
            <v>0.505555555555556</v>
          </cell>
          <cell r="N247">
            <v>167.30507189292265</v>
          </cell>
        </row>
        <row r="248">
          <cell r="K248">
            <v>0.507638888888889</v>
          </cell>
          <cell r="N248">
            <v>165.75992254853603</v>
          </cell>
        </row>
        <row r="249">
          <cell r="K249">
            <v>0.509722222222222</v>
          </cell>
          <cell r="N249">
            <v>161.14924131431897</v>
          </cell>
        </row>
        <row r="250">
          <cell r="K250">
            <v>0.511805555555556</v>
          </cell>
          <cell r="N250">
            <v>167.34670573597302</v>
          </cell>
        </row>
        <row r="251">
          <cell r="K251">
            <v>0.513888888888889</v>
          </cell>
          <cell r="N251">
            <v>163.15471150802122</v>
          </cell>
        </row>
        <row r="252">
          <cell r="K252">
            <v>0.515972222222222</v>
          </cell>
          <cell r="N252">
            <v>164.4979900903355</v>
          </cell>
        </row>
        <row r="253">
          <cell r="K253">
            <v>0.518055555555556</v>
          </cell>
          <cell r="N253">
            <v>162.89615466733423</v>
          </cell>
        </row>
        <row r="254">
          <cell r="K254">
            <v>0.520138888888889</v>
          </cell>
          <cell r="N254">
            <v>164.6529960906153</v>
          </cell>
        </row>
        <row r="255">
          <cell r="K255">
            <v>0.522222222222222</v>
          </cell>
          <cell r="N255">
            <v>162.83349039587122</v>
          </cell>
        </row>
        <row r="256">
          <cell r="K256">
            <v>0.524305555555556</v>
          </cell>
          <cell r="N256">
            <v>167.27176481848235</v>
          </cell>
        </row>
        <row r="257">
          <cell r="K257">
            <v>0.526388888888889</v>
          </cell>
          <cell r="N257">
            <v>161.75229151788673</v>
          </cell>
        </row>
        <row r="258">
          <cell r="K258">
            <v>0.528472222222222</v>
          </cell>
          <cell r="N258">
            <v>161.35975910533253</v>
          </cell>
        </row>
        <row r="259">
          <cell r="K259">
            <v>0.530555555555556</v>
          </cell>
          <cell r="N259">
            <v>165.68306006905843</v>
          </cell>
        </row>
        <row r="260">
          <cell r="K260">
            <v>0.532638888888889</v>
          </cell>
          <cell r="N260">
            <v>164.2834156684606</v>
          </cell>
        </row>
        <row r="261">
          <cell r="K261">
            <v>0.534722222222222</v>
          </cell>
          <cell r="N261">
            <v>164.05859291598878</v>
          </cell>
        </row>
        <row r="262">
          <cell r="K262">
            <v>0.536805555555556</v>
          </cell>
          <cell r="N262">
            <v>164.28629801144106</v>
          </cell>
        </row>
        <row r="263">
          <cell r="K263">
            <v>0.538888888888889</v>
          </cell>
          <cell r="N263">
            <v>160.22198090217702</v>
          </cell>
        </row>
        <row r="264">
          <cell r="K264">
            <v>0.540972222222222</v>
          </cell>
          <cell r="N264">
            <v>161.56344467594815</v>
          </cell>
        </row>
        <row r="265">
          <cell r="K265">
            <v>0.543055555555556</v>
          </cell>
          <cell r="N265">
            <v>158.50869488393326</v>
          </cell>
        </row>
        <row r="266">
          <cell r="K266">
            <v>0.545138888888889</v>
          </cell>
          <cell r="N266">
            <v>158.23092242337682</v>
          </cell>
        </row>
        <row r="267">
          <cell r="K267">
            <v>0.547222222222222</v>
          </cell>
          <cell r="N267">
            <v>160.184403689988</v>
          </cell>
        </row>
        <row r="268">
          <cell r="K268">
            <v>0.549305555555555</v>
          </cell>
          <cell r="N268">
            <v>159.32258313884577</v>
          </cell>
        </row>
        <row r="269">
          <cell r="K269">
            <v>0.551388888888889</v>
          </cell>
          <cell r="N269">
            <v>156.15008429840904</v>
          </cell>
        </row>
        <row r="270">
          <cell r="K270">
            <v>0.553472222222222</v>
          </cell>
          <cell r="N270">
            <v>160.5955112017493</v>
          </cell>
        </row>
        <row r="271">
          <cell r="K271">
            <v>0.555555555555556</v>
          </cell>
          <cell r="N271">
            <v>155.2996863657447</v>
          </cell>
        </row>
        <row r="272">
          <cell r="K272">
            <v>0.557638888888889</v>
          </cell>
          <cell r="N272">
            <v>157.72192200372533</v>
          </cell>
        </row>
        <row r="273">
          <cell r="K273">
            <v>0.559722222222222</v>
          </cell>
          <cell r="N273">
            <v>153.3209045329721</v>
          </cell>
        </row>
        <row r="274">
          <cell r="K274">
            <v>0.561805555555556</v>
          </cell>
          <cell r="N274">
            <v>154.97270056763384</v>
          </cell>
        </row>
        <row r="275">
          <cell r="K275">
            <v>0.563888888888889</v>
          </cell>
          <cell r="N275">
            <v>150.62132344820984</v>
          </cell>
        </row>
        <row r="276">
          <cell r="K276">
            <v>0.565972222222222</v>
          </cell>
          <cell r="N276">
            <v>156.57474949752262</v>
          </cell>
        </row>
        <row r="277">
          <cell r="K277">
            <v>0.568055555555556</v>
          </cell>
          <cell r="N277">
            <v>151.7939032740177</v>
          </cell>
        </row>
        <row r="278">
          <cell r="K278">
            <v>0.570138888888889</v>
          </cell>
          <cell r="N278">
            <v>148.63613640881417</v>
          </cell>
        </row>
        <row r="279">
          <cell r="K279">
            <v>0.572222222222222</v>
          </cell>
          <cell r="N279">
            <v>146.2894822089864</v>
          </cell>
        </row>
        <row r="280">
          <cell r="K280">
            <v>0.574305555555556</v>
          </cell>
          <cell r="N280">
            <v>148.23559748798104</v>
          </cell>
        </row>
        <row r="281">
          <cell r="K281">
            <v>0.576388888888889</v>
          </cell>
          <cell r="N281">
            <v>144.65316542366392</v>
          </cell>
        </row>
        <row r="282">
          <cell r="K282">
            <v>0.578472222222222</v>
          </cell>
          <cell r="N282">
            <v>147.23371641867968</v>
          </cell>
        </row>
        <row r="283">
          <cell r="K283">
            <v>0.580555555555555</v>
          </cell>
          <cell r="N283">
            <v>143.8089591907353</v>
          </cell>
        </row>
        <row r="284">
          <cell r="K284">
            <v>0.582638888888889</v>
          </cell>
          <cell r="N284">
            <v>147.565826382089</v>
          </cell>
        </row>
        <row r="285">
          <cell r="K285">
            <v>0.584722222222222</v>
          </cell>
          <cell r="N285">
            <v>146.3934600631686</v>
          </cell>
        </row>
        <row r="286">
          <cell r="K286">
            <v>0.586805555555556</v>
          </cell>
          <cell r="N286">
            <v>147.10625280687938</v>
          </cell>
        </row>
        <row r="287">
          <cell r="K287">
            <v>0.588888888888889</v>
          </cell>
          <cell r="N287">
            <v>148.1544648707547</v>
          </cell>
        </row>
        <row r="288">
          <cell r="K288">
            <v>0.590972222222222</v>
          </cell>
          <cell r="N288">
            <v>146.32567162640711</v>
          </cell>
        </row>
        <row r="289">
          <cell r="K289">
            <v>0.593055555555556</v>
          </cell>
          <cell r="N289">
            <v>145.6332687904467</v>
          </cell>
        </row>
        <row r="290">
          <cell r="K290">
            <v>0.595138888888889</v>
          </cell>
          <cell r="N290">
            <v>145.9622829039882</v>
          </cell>
        </row>
        <row r="291">
          <cell r="K291">
            <v>0.597222222222222</v>
          </cell>
          <cell r="N291">
            <v>145.69678708945943</v>
          </cell>
        </row>
        <row r="292">
          <cell r="K292">
            <v>0.599305555555556</v>
          </cell>
          <cell r="N292">
            <v>143.79518799649557</v>
          </cell>
        </row>
        <row r="293">
          <cell r="K293">
            <v>0.601388888888889</v>
          </cell>
          <cell r="N293">
            <v>146.42249699986016</v>
          </cell>
        </row>
        <row r="294">
          <cell r="K294">
            <v>0.603472222222222</v>
          </cell>
          <cell r="N294">
            <v>143.3117016498929</v>
          </cell>
        </row>
        <row r="295">
          <cell r="K295">
            <v>0.605555555555556</v>
          </cell>
          <cell r="N295">
            <v>144.44659751006796</v>
          </cell>
        </row>
        <row r="296">
          <cell r="K296">
            <v>0.607638888888889</v>
          </cell>
          <cell r="N296">
            <v>142.8937619177336</v>
          </cell>
        </row>
        <row r="297">
          <cell r="K297">
            <v>0.609722222222222</v>
          </cell>
          <cell r="N297">
            <v>142.71377561162362</v>
          </cell>
        </row>
        <row r="298">
          <cell r="K298">
            <v>0.611805555555555</v>
          </cell>
          <cell r="N298">
            <v>147.08554263879793</v>
          </cell>
        </row>
        <row r="299">
          <cell r="K299">
            <v>0.613888888888889</v>
          </cell>
          <cell r="N299">
            <v>143.45400399037013</v>
          </cell>
        </row>
        <row r="300">
          <cell r="K300">
            <v>0.615972222222222</v>
          </cell>
          <cell r="N300">
            <v>146.4799303525809</v>
          </cell>
        </row>
        <row r="301">
          <cell r="K301">
            <v>0.618055555555555</v>
          </cell>
          <cell r="N301">
            <v>143.52157892024414</v>
          </cell>
        </row>
        <row r="302">
          <cell r="K302">
            <v>0.620138888888889</v>
          </cell>
          <cell r="N302">
            <v>145.39446133684763</v>
          </cell>
        </row>
        <row r="303">
          <cell r="K303">
            <v>0.622222222222222</v>
          </cell>
          <cell r="N303">
            <v>148.59204723655827</v>
          </cell>
        </row>
        <row r="304">
          <cell r="K304">
            <v>0.624305555555556</v>
          </cell>
          <cell r="N304">
            <v>149.22050475973114</v>
          </cell>
        </row>
        <row r="305">
          <cell r="K305">
            <v>0.626388888888889</v>
          </cell>
          <cell r="N305">
            <v>147.60767373202677</v>
          </cell>
        </row>
        <row r="306">
          <cell r="K306">
            <v>0.628472222222222</v>
          </cell>
          <cell r="N306">
            <v>147.3636353596855</v>
          </cell>
        </row>
        <row r="307">
          <cell r="K307">
            <v>0.630555555555556</v>
          </cell>
          <cell r="N307">
            <v>145.77674541880484</v>
          </cell>
        </row>
        <row r="308">
          <cell r="K308">
            <v>0.632638888888889</v>
          </cell>
          <cell r="N308">
            <v>147.91789923947377</v>
          </cell>
        </row>
        <row r="309">
          <cell r="K309">
            <v>0.634722222222222</v>
          </cell>
          <cell r="N309">
            <v>144.10423921606164</v>
          </cell>
        </row>
        <row r="310">
          <cell r="K310">
            <v>0.636805555555556</v>
          </cell>
          <cell r="N310">
            <v>146.4043489144279</v>
          </cell>
        </row>
        <row r="311">
          <cell r="K311">
            <v>0.638888888888889</v>
          </cell>
          <cell r="N311">
            <v>143.297610195322</v>
          </cell>
        </row>
        <row r="312">
          <cell r="K312">
            <v>0.640972222222222</v>
          </cell>
          <cell r="N312">
            <v>141.44308937103816</v>
          </cell>
        </row>
        <row r="313">
          <cell r="K313">
            <v>0.643055555555555</v>
          </cell>
          <cell r="N313">
            <v>142.10261214633326</v>
          </cell>
        </row>
        <row r="314">
          <cell r="K314">
            <v>0.645138888888889</v>
          </cell>
          <cell r="N314">
            <v>139.58483217622418</v>
          </cell>
        </row>
        <row r="315">
          <cell r="K315">
            <v>0.647222222222222</v>
          </cell>
          <cell r="N315">
            <v>138.71553888402158</v>
          </cell>
        </row>
        <row r="316">
          <cell r="K316">
            <v>0.649305555555555</v>
          </cell>
          <cell r="N316">
            <v>141.6557422309261</v>
          </cell>
        </row>
        <row r="317">
          <cell r="K317">
            <v>0.651388888888889</v>
          </cell>
          <cell r="N317">
            <v>141.1908309835305</v>
          </cell>
        </row>
        <row r="318">
          <cell r="K318">
            <v>0.653472222222222</v>
          </cell>
          <cell r="N318">
            <v>142.13282337090564</v>
          </cell>
        </row>
        <row r="319">
          <cell r="K319">
            <v>0.655555555555556</v>
          </cell>
          <cell r="N319">
            <v>142.55044284273376</v>
          </cell>
        </row>
        <row r="320">
          <cell r="K320">
            <v>0.657638888888889</v>
          </cell>
          <cell r="N320">
            <v>140.1574576483321</v>
          </cell>
        </row>
        <row r="321">
          <cell r="K321">
            <v>0.659722222222222</v>
          </cell>
          <cell r="N321">
            <v>138.54868325148905</v>
          </cell>
        </row>
        <row r="322">
          <cell r="K322">
            <v>0.661805555555556</v>
          </cell>
          <cell r="N322">
            <v>137.76244413849972</v>
          </cell>
        </row>
        <row r="323">
          <cell r="K323">
            <v>0.663888888888889</v>
          </cell>
          <cell r="N323">
            <v>137.9849183152098</v>
          </cell>
        </row>
        <row r="324">
          <cell r="K324">
            <v>0.665972222222222</v>
          </cell>
          <cell r="N324">
            <v>137.06064699949204</v>
          </cell>
        </row>
        <row r="325">
          <cell r="K325">
            <v>0.668055555555556</v>
          </cell>
          <cell r="N325">
            <v>138.5725960228821</v>
          </cell>
        </row>
        <row r="326">
          <cell r="K326">
            <v>0.670138888888889</v>
          </cell>
          <cell r="N326">
            <v>136.3937582365804</v>
          </cell>
        </row>
        <row r="327">
          <cell r="K327">
            <v>0.672222222222222</v>
          </cell>
          <cell r="N327">
            <v>136.44798898598955</v>
          </cell>
        </row>
        <row r="328">
          <cell r="K328">
            <v>0.674305555555555</v>
          </cell>
          <cell r="N328">
            <v>137.13750947896958</v>
          </cell>
        </row>
        <row r="329">
          <cell r="K329">
            <v>0.676388888888889</v>
          </cell>
          <cell r="N329">
            <v>136.5400104544752</v>
          </cell>
        </row>
        <row r="330">
          <cell r="K330">
            <v>0.678472222222222</v>
          </cell>
          <cell r="N330">
            <v>137.80119563856968</v>
          </cell>
        </row>
        <row r="331">
          <cell r="K331">
            <v>0.680555555555555</v>
          </cell>
          <cell r="N331">
            <v>134.39106363241476</v>
          </cell>
        </row>
        <row r="332">
          <cell r="K332">
            <v>0.682638888888889</v>
          </cell>
          <cell r="N332">
            <v>136.08876364787565</v>
          </cell>
        </row>
        <row r="333">
          <cell r="K333">
            <v>0.684722222222222</v>
          </cell>
          <cell r="N333">
            <v>136.08822988065705</v>
          </cell>
        </row>
        <row r="334">
          <cell r="K334">
            <v>0.686805555555556</v>
          </cell>
          <cell r="N334">
            <v>136.7157266228364</v>
          </cell>
        </row>
        <row r="335">
          <cell r="K335">
            <v>0.688888888888889</v>
          </cell>
          <cell r="N335">
            <v>138.18593504973242</v>
          </cell>
        </row>
        <row r="336">
          <cell r="K336">
            <v>0.690972222222222</v>
          </cell>
          <cell r="N336">
            <v>137.63861014378588</v>
          </cell>
        </row>
        <row r="337">
          <cell r="K337">
            <v>0.693055555555556</v>
          </cell>
          <cell r="N337">
            <v>137.8915090519558</v>
          </cell>
        </row>
        <row r="338">
          <cell r="K338">
            <v>0.695138888888889</v>
          </cell>
          <cell r="N338">
            <v>138.10117281541963</v>
          </cell>
        </row>
        <row r="339">
          <cell r="K339">
            <v>0.697222222222222</v>
          </cell>
          <cell r="N339">
            <v>140.45156338577752</v>
          </cell>
        </row>
        <row r="340">
          <cell r="K340">
            <v>0.699305555555556</v>
          </cell>
          <cell r="N340">
            <v>140.31257040205557</v>
          </cell>
        </row>
        <row r="341">
          <cell r="K341">
            <v>0.701388888888889</v>
          </cell>
          <cell r="N341">
            <v>137.94146966361623</v>
          </cell>
        </row>
        <row r="342">
          <cell r="K342">
            <v>0.703472222222222</v>
          </cell>
          <cell r="N342">
            <v>139.38680453812574</v>
          </cell>
        </row>
        <row r="343">
          <cell r="K343">
            <v>0.705555555555555</v>
          </cell>
          <cell r="N343">
            <v>137.30137601507803</v>
          </cell>
        </row>
        <row r="344">
          <cell r="K344">
            <v>0.707638888888889</v>
          </cell>
          <cell r="N344">
            <v>137.15352249552743</v>
          </cell>
        </row>
        <row r="345">
          <cell r="K345">
            <v>0.709722222222222</v>
          </cell>
          <cell r="N345">
            <v>135.77330722168645</v>
          </cell>
        </row>
        <row r="346">
          <cell r="K346">
            <v>0.711805555555555</v>
          </cell>
          <cell r="N346">
            <v>139.7145376103426</v>
          </cell>
        </row>
        <row r="347">
          <cell r="K347">
            <v>0.713888888888889</v>
          </cell>
          <cell r="N347">
            <v>140.01750388361668</v>
          </cell>
        </row>
        <row r="348">
          <cell r="K348">
            <v>0.715972222222222</v>
          </cell>
          <cell r="N348">
            <v>141.12464384842482</v>
          </cell>
        </row>
        <row r="349">
          <cell r="K349">
            <v>0.718055555555556</v>
          </cell>
          <cell r="N349">
            <v>139.8884389701606</v>
          </cell>
        </row>
        <row r="350">
          <cell r="K350">
            <v>0.720138888888889</v>
          </cell>
          <cell r="N350">
            <v>138.0863340867427</v>
          </cell>
        </row>
        <row r="351">
          <cell r="K351">
            <v>0.722222222222222</v>
          </cell>
          <cell r="N351">
            <v>134.26808366525066</v>
          </cell>
        </row>
        <row r="352">
          <cell r="K352">
            <v>0.724305555555556</v>
          </cell>
          <cell r="N352">
            <v>136.58676846282404</v>
          </cell>
        </row>
        <row r="353">
          <cell r="K353">
            <v>0.726388888888889</v>
          </cell>
          <cell r="N353">
            <v>132.5379306028993</v>
          </cell>
        </row>
        <row r="354">
          <cell r="K354">
            <v>0.728472222222222</v>
          </cell>
          <cell r="N354">
            <v>133.00604445360645</v>
          </cell>
        </row>
        <row r="355">
          <cell r="K355">
            <v>0.730555555555556</v>
          </cell>
          <cell r="N355">
            <v>130.2123068314842</v>
          </cell>
        </row>
        <row r="356">
          <cell r="K356">
            <v>0.732638888888889</v>
          </cell>
          <cell r="N356">
            <v>132.93419938598365</v>
          </cell>
        </row>
        <row r="357">
          <cell r="K357">
            <v>0.734722222222222</v>
          </cell>
          <cell r="N357">
            <v>132.45711824600411</v>
          </cell>
        </row>
        <row r="358">
          <cell r="K358">
            <v>0.736805555555555</v>
          </cell>
          <cell r="N358">
            <v>134.84412524755757</v>
          </cell>
        </row>
        <row r="359">
          <cell r="K359">
            <v>0.738888888888889</v>
          </cell>
          <cell r="N359">
            <v>130.65512011602996</v>
          </cell>
        </row>
        <row r="360">
          <cell r="K360">
            <v>0.740972222222222</v>
          </cell>
          <cell r="N360">
            <v>132.77855286504158</v>
          </cell>
        </row>
        <row r="361">
          <cell r="K361">
            <v>0.743055555555555</v>
          </cell>
          <cell r="N361">
            <v>134.11521273384525</v>
          </cell>
        </row>
        <row r="362">
          <cell r="K362">
            <v>0.745138888888889</v>
          </cell>
          <cell r="N362">
            <v>134.7571211909267</v>
          </cell>
        </row>
        <row r="363">
          <cell r="K363">
            <v>0.747222222222222</v>
          </cell>
          <cell r="N363">
            <v>135.8089628718885</v>
          </cell>
        </row>
        <row r="364">
          <cell r="K364">
            <v>0.749305555555555</v>
          </cell>
          <cell r="N364">
            <v>130.27507785639088</v>
          </cell>
        </row>
        <row r="365">
          <cell r="K365">
            <v>0.751388888888889</v>
          </cell>
          <cell r="N365" t="str">
            <v>NA</v>
          </cell>
        </row>
        <row r="366">
          <cell r="K366">
            <v>0.753472222222222</v>
          </cell>
          <cell r="N366" t="str">
            <v>NA</v>
          </cell>
        </row>
        <row r="367">
          <cell r="K367">
            <v>0.755555555555556</v>
          </cell>
          <cell r="N367" t="str">
            <v>NA</v>
          </cell>
        </row>
        <row r="368">
          <cell r="K368">
            <v>0.757638888888889</v>
          </cell>
          <cell r="N368" t="str">
            <v>NA</v>
          </cell>
        </row>
        <row r="369">
          <cell r="K369">
            <v>0.759722222222222</v>
          </cell>
          <cell r="N369" t="str">
            <v>NA</v>
          </cell>
        </row>
        <row r="370">
          <cell r="K370">
            <v>0.761805555555556</v>
          </cell>
          <cell r="N370">
            <v>133.00791170766902</v>
          </cell>
        </row>
        <row r="371">
          <cell r="K371">
            <v>0.763888888888889</v>
          </cell>
          <cell r="N371">
            <v>129.55749013356964</v>
          </cell>
        </row>
        <row r="372">
          <cell r="K372">
            <v>0.765972222222222</v>
          </cell>
          <cell r="N372">
            <v>130.21340077198866</v>
          </cell>
        </row>
        <row r="373">
          <cell r="K373">
            <v>0.768055555555555</v>
          </cell>
          <cell r="N373">
            <v>129.88630679307911</v>
          </cell>
        </row>
        <row r="374">
          <cell r="K374">
            <v>0.770138888888889</v>
          </cell>
          <cell r="N374">
            <v>131.96536694210582</v>
          </cell>
        </row>
        <row r="375">
          <cell r="K375">
            <v>0.772222222222222</v>
          </cell>
          <cell r="N375">
            <v>132.13408197336034</v>
          </cell>
        </row>
        <row r="376">
          <cell r="K376">
            <v>0.774305555555555</v>
          </cell>
          <cell r="N376">
            <v>134.6415512540793</v>
          </cell>
        </row>
        <row r="377">
          <cell r="K377">
            <v>0.776388888888889</v>
          </cell>
          <cell r="N377">
            <v>134.29776880685804</v>
          </cell>
        </row>
        <row r="378">
          <cell r="K378">
            <v>0.778472222222222</v>
          </cell>
          <cell r="N378">
            <v>136.8396916995754</v>
          </cell>
        </row>
        <row r="379">
          <cell r="K379">
            <v>0.780555555555555</v>
          </cell>
          <cell r="N379">
            <v>136.53165487480246</v>
          </cell>
        </row>
        <row r="380">
          <cell r="K380">
            <v>0.782638888888889</v>
          </cell>
          <cell r="N380">
            <v>135.45099580096607</v>
          </cell>
        </row>
        <row r="381">
          <cell r="K381">
            <v>0.784722222222222</v>
          </cell>
          <cell r="N381">
            <v>134.6434892697542</v>
          </cell>
        </row>
        <row r="382">
          <cell r="K382">
            <v>0.786805555555556</v>
          </cell>
          <cell r="N382">
            <v>134.7941161547096</v>
          </cell>
        </row>
        <row r="383">
          <cell r="K383">
            <v>0.788888888888889</v>
          </cell>
          <cell r="N383">
            <v>134.23908999892333</v>
          </cell>
        </row>
        <row r="384">
          <cell r="K384">
            <v>0.790972222222222</v>
          </cell>
          <cell r="N384">
            <v>132.85523913950126</v>
          </cell>
        </row>
        <row r="385">
          <cell r="K385">
            <v>0.793055555555556</v>
          </cell>
          <cell r="N385">
            <v>134.53603706733432</v>
          </cell>
        </row>
        <row r="386">
          <cell r="K386">
            <v>0.795138888888889</v>
          </cell>
          <cell r="N386">
            <v>133.85740857850388</v>
          </cell>
        </row>
        <row r="387">
          <cell r="K387">
            <v>0.797222222222222</v>
          </cell>
          <cell r="N387">
            <v>134.77139830429817</v>
          </cell>
        </row>
        <row r="388">
          <cell r="K388">
            <v>0.799305555555555</v>
          </cell>
          <cell r="N388">
            <v>134.6249704533051</v>
          </cell>
        </row>
        <row r="389">
          <cell r="K389">
            <v>0.801388888888889</v>
          </cell>
          <cell r="N389">
            <v>132.75510832963099</v>
          </cell>
        </row>
        <row r="390">
          <cell r="K390">
            <v>0.803472222222222</v>
          </cell>
          <cell r="N390">
            <v>137.97870657873406</v>
          </cell>
        </row>
        <row r="391">
          <cell r="K391">
            <v>0.805555555555555</v>
          </cell>
          <cell r="N391">
            <v>133.3508328145903</v>
          </cell>
        </row>
        <row r="392">
          <cell r="K392">
            <v>0.807638888888889</v>
          </cell>
          <cell r="N392">
            <v>135.8857573173705</v>
          </cell>
        </row>
        <row r="393">
          <cell r="K393">
            <v>0.809722222222222</v>
          </cell>
          <cell r="N393">
            <v>140.16478826003075</v>
          </cell>
        </row>
        <row r="394">
          <cell r="K394">
            <v>0.811805555555555</v>
          </cell>
          <cell r="N394">
            <v>137.1295327105117</v>
          </cell>
        </row>
        <row r="395">
          <cell r="K395">
            <v>0.813888888888889</v>
          </cell>
          <cell r="N395">
            <v>134.39488492567844</v>
          </cell>
        </row>
        <row r="396">
          <cell r="K396">
            <v>0.815972222222222</v>
          </cell>
          <cell r="N396">
            <v>137.3431451049016</v>
          </cell>
        </row>
        <row r="397">
          <cell r="K397">
            <v>0.818055555555555</v>
          </cell>
          <cell r="N397">
            <v>134.74017471842464</v>
          </cell>
        </row>
        <row r="398">
          <cell r="K398">
            <v>0.820138888888889</v>
          </cell>
          <cell r="N398">
            <v>135.35807871610794</v>
          </cell>
        </row>
        <row r="399">
          <cell r="K399">
            <v>0.822222222222222</v>
          </cell>
          <cell r="N399">
            <v>134.27020591725935</v>
          </cell>
        </row>
        <row r="400">
          <cell r="K400">
            <v>0.824305555555556</v>
          </cell>
          <cell r="N400">
            <v>135.81114371388654</v>
          </cell>
        </row>
        <row r="401">
          <cell r="K401">
            <v>0.826388888888889</v>
          </cell>
          <cell r="N401">
            <v>135.558017333236</v>
          </cell>
        </row>
        <row r="402">
          <cell r="K402">
            <v>0.828472222222222</v>
          </cell>
          <cell r="N402">
            <v>138.71084583369944</v>
          </cell>
        </row>
        <row r="403">
          <cell r="K403">
            <v>0.830555555555555</v>
          </cell>
          <cell r="N403">
            <v>134.14089720472796</v>
          </cell>
        </row>
        <row r="404">
          <cell r="K404">
            <v>0.832638888888889</v>
          </cell>
          <cell r="N404">
            <v>135.3168420492474</v>
          </cell>
        </row>
        <row r="405">
          <cell r="K405">
            <v>0.834722222222222</v>
          </cell>
          <cell r="N405">
            <v>136.71415135085633</v>
          </cell>
        </row>
        <row r="406">
          <cell r="K406">
            <v>0.836805555555555</v>
          </cell>
          <cell r="N406">
            <v>135.71650394842848</v>
          </cell>
        </row>
        <row r="407">
          <cell r="K407">
            <v>0.838888888888889</v>
          </cell>
          <cell r="N407">
            <v>134.93623730420288</v>
          </cell>
        </row>
        <row r="408">
          <cell r="K408">
            <v>0.840972222222222</v>
          </cell>
          <cell r="N408">
            <v>136.84335239585025</v>
          </cell>
        </row>
        <row r="409">
          <cell r="K409">
            <v>0.843055555555555</v>
          </cell>
          <cell r="N409">
            <v>136.90235420639746</v>
          </cell>
        </row>
        <row r="410">
          <cell r="K410">
            <v>0.845138888888889</v>
          </cell>
          <cell r="N410">
            <v>139.02017466892235</v>
          </cell>
        </row>
        <row r="411">
          <cell r="K411">
            <v>0.847222222222222</v>
          </cell>
          <cell r="N411">
            <v>134.72402458780041</v>
          </cell>
        </row>
        <row r="412">
          <cell r="K412">
            <v>0.849305555555555</v>
          </cell>
          <cell r="N412">
            <v>139.873762906182</v>
          </cell>
        </row>
        <row r="413">
          <cell r="K413">
            <v>0.851388888888889</v>
          </cell>
          <cell r="N413">
            <v>138.8516749727428</v>
          </cell>
        </row>
        <row r="414">
          <cell r="K414">
            <v>0.853472222222222</v>
          </cell>
          <cell r="N414">
            <v>139.05042924695843</v>
          </cell>
        </row>
        <row r="415">
          <cell r="K415">
            <v>0.855555555555556</v>
          </cell>
          <cell r="N415">
            <v>142.18097056716041</v>
          </cell>
        </row>
        <row r="416">
          <cell r="K416">
            <v>0.857638888888889</v>
          </cell>
          <cell r="N416">
            <v>136.01560436758936</v>
          </cell>
        </row>
        <row r="417">
          <cell r="K417">
            <v>0.859722222222222</v>
          </cell>
          <cell r="N417">
            <v>138.12857979092698</v>
          </cell>
        </row>
        <row r="418">
          <cell r="K418">
            <v>0.861805555555555</v>
          </cell>
          <cell r="N418">
            <v>139.94019377681636</v>
          </cell>
        </row>
        <row r="419">
          <cell r="K419">
            <v>0.863888888888889</v>
          </cell>
          <cell r="N419">
            <v>137.07397626116435</v>
          </cell>
        </row>
        <row r="420">
          <cell r="K420">
            <v>0.865972222222222</v>
          </cell>
          <cell r="N420">
            <v>138.80419358870753</v>
          </cell>
        </row>
        <row r="421">
          <cell r="K421">
            <v>0.868055555555555</v>
          </cell>
          <cell r="N421">
            <v>141.02763590551493</v>
          </cell>
        </row>
        <row r="422">
          <cell r="K422">
            <v>0.870138888888889</v>
          </cell>
          <cell r="N422">
            <v>140.53064255243842</v>
          </cell>
        </row>
        <row r="423">
          <cell r="K423">
            <v>0.872222222222222</v>
          </cell>
          <cell r="N423">
            <v>138.46730186388598</v>
          </cell>
        </row>
        <row r="424">
          <cell r="K424">
            <v>0.874305555555555</v>
          </cell>
          <cell r="N424">
            <v>137.62394204268836</v>
          </cell>
        </row>
        <row r="425">
          <cell r="K425">
            <v>0.876388888888889</v>
          </cell>
          <cell r="N425">
            <v>135.75354158132674</v>
          </cell>
        </row>
        <row r="426">
          <cell r="K426">
            <v>0.878472222222222</v>
          </cell>
          <cell r="N426">
            <v>141.17180273822063</v>
          </cell>
        </row>
        <row r="427">
          <cell r="K427">
            <v>0.880555555555555</v>
          </cell>
          <cell r="N427">
            <v>143.0717041048558</v>
          </cell>
        </row>
        <row r="428">
          <cell r="K428">
            <v>0.882638888888889</v>
          </cell>
          <cell r="N428">
            <v>142.27345698186858</v>
          </cell>
        </row>
        <row r="429">
          <cell r="K429">
            <v>0.884722222222222</v>
          </cell>
          <cell r="N429">
            <v>139.62731191285613</v>
          </cell>
        </row>
        <row r="430">
          <cell r="K430">
            <v>0.886805555555556</v>
          </cell>
          <cell r="N430">
            <v>143.64428006925377</v>
          </cell>
        </row>
        <row r="431">
          <cell r="K431">
            <v>0.888888888888889</v>
          </cell>
          <cell r="N431">
            <v>140.22475907841536</v>
          </cell>
        </row>
        <row r="432">
          <cell r="K432">
            <v>0.890972222222222</v>
          </cell>
          <cell r="N432">
            <v>143.6413730457414</v>
          </cell>
        </row>
        <row r="433">
          <cell r="K433">
            <v>0.893055555555555</v>
          </cell>
          <cell r="N433">
            <v>141.70831007755774</v>
          </cell>
        </row>
        <row r="434">
          <cell r="K434">
            <v>0.895138888888889</v>
          </cell>
          <cell r="N434">
            <v>141.98200095786981</v>
          </cell>
        </row>
        <row r="435">
          <cell r="K435">
            <v>0.897222222222222</v>
          </cell>
          <cell r="N435">
            <v>138.94373071730095</v>
          </cell>
        </row>
        <row r="436">
          <cell r="K436">
            <v>0.899305555555555</v>
          </cell>
          <cell r="N436">
            <v>142.69013035197386</v>
          </cell>
        </row>
        <row r="437">
          <cell r="K437">
            <v>0.901388888888889</v>
          </cell>
          <cell r="N437">
            <v>140.8275896208494</v>
          </cell>
        </row>
        <row r="438">
          <cell r="K438">
            <v>0.903472222222222</v>
          </cell>
          <cell r="N438">
            <v>140.0131923672379</v>
          </cell>
        </row>
        <row r="439">
          <cell r="K439">
            <v>0.905555555555555</v>
          </cell>
          <cell r="N439">
            <v>137.10110848061302</v>
          </cell>
        </row>
        <row r="440">
          <cell r="K440">
            <v>0.907638888888889</v>
          </cell>
          <cell r="N440">
            <v>140.7287508214291</v>
          </cell>
        </row>
        <row r="441">
          <cell r="K441">
            <v>0.909722222222222</v>
          </cell>
          <cell r="N441">
            <v>141.7732336026672</v>
          </cell>
        </row>
        <row r="442">
          <cell r="K442">
            <v>0.911805555555555</v>
          </cell>
          <cell r="N442">
            <v>140.78226158756402</v>
          </cell>
        </row>
        <row r="443">
          <cell r="K443">
            <v>0.913888888888889</v>
          </cell>
          <cell r="N443">
            <v>139.9397631066664</v>
          </cell>
        </row>
        <row r="444">
          <cell r="K444">
            <v>0.915972222222222</v>
          </cell>
          <cell r="N444">
            <v>140.67448638253163</v>
          </cell>
        </row>
        <row r="445">
          <cell r="K445">
            <v>0.918055555555556</v>
          </cell>
          <cell r="N445">
            <v>141.94905469139636</v>
          </cell>
        </row>
        <row r="446">
          <cell r="K446">
            <v>0.920138888888889</v>
          </cell>
          <cell r="N446">
            <v>142.20831812168413</v>
          </cell>
        </row>
        <row r="447">
          <cell r="K447">
            <v>0.922222222222222</v>
          </cell>
          <cell r="N447">
            <v>143.17807963190083</v>
          </cell>
        </row>
        <row r="448">
          <cell r="K448">
            <v>0.924305555555555</v>
          </cell>
          <cell r="N448">
            <v>142.18097056716041</v>
          </cell>
        </row>
        <row r="449">
          <cell r="K449">
            <v>0.926388888888889</v>
          </cell>
          <cell r="N449">
            <v>140.5059866863521</v>
          </cell>
        </row>
        <row r="450">
          <cell r="K450">
            <v>0.928472222222222</v>
          </cell>
          <cell r="N450">
            <v>142.34947026333995</v>
          </cell>
        </row>
        <row r="451">
          <cell r="K451">
            <v>0.930555555555555</v>
          </cell>
          <cell r="N451">
            <v>141.13304242472245</v>
          </cell>
        </row>
        <row r="452">
          <cell r="K452">
            <v>0.932638888888889</v>
          </cell>
          <cell r="N452">
            <v>142.7300750083845</v>
          </cell>
        </row>
        <row r="453">
          <cell r="K453">
            <v>0.934722222222222</v>
          </cell>
          <cell r="N453">
            <v>142.29466748675506</v>
          </cell>
        </row>
        <row r="454">
          <cell r="K454">
            <v>0.936805555555555</v>
          </cell>
          <cell r="N454">
            <v>140.65844391944486</v>
          </cell>
        </row>
        <row r="455">
          <cell r="K455">
            <v>0.938888888888889</v>
          </cell>
          <cell r="N455">
            <v>141.90749502192332</v>
          </cell>
        </row>
        <row r="456">
          <cell r="K456">
            <v>0.940972222222222</v>
          </cell>
          <cell r="N456">
            <v>142.65158537355066</v>
          </cell>
        </row>
        <row r="457">
          <cell r="K457">
            <v>0.943055555555555</v>
          </cell>
          <cell r="N457">
            <v>140.15219115814384</v>
          </cell>
        </row>
        <row r="458">
          <cell r="K458">
            <v>0.945138888888889</v>
          </cell>
          <cell r="N458">
            <v>142.01699290755565</v>
          </cell>
        </row>
        <row r="459">
          <cell r="K459">
            <v>0.947222222222222</v>
          </cell>
          <cell r="N459">
            <v>143.23169806557328</v>
          </cell>
        </row>
        <row r="460">
          <cell r="K460">
            <v>0.949305555555555</v>
          </cell>
          <cell r="N460">
            <v>141.83987980837654</v>
          </cell>
        </row>
        <row r="461">
          <cell r="K461">
            <v>0.951388888888889</v>
          </cell>
          <cell r="N461">
            <v>142.38779990668812</v>
          </cell>
        </row>
        <row r="462">
          <cell r="K462">
            <v>0.953472222222222</v>
          </cell>
          <cell r="N462">
            <v>145.30096046868792</v>
          </cell>
        </row>
        <row r="463">
          <cell r="K463">
            <v>0.955555555555555</v>
          </cell>
          <cell r="N463">
            <v>145.15453261769485</v>
          </cell>
        </row>
        <row r="464">
          <cell r="K464">
            <v>0.957638888888889</v>
          </cell>
          <cell r="N464">
            <v>142.27550266508095</v>
          </cell>
        </row>
        <row r="465">
          <cell r="K465">
            <v>0.959722222222222</v>
          </cell>
          <cell r="N465">
            <v>145.48173426414192</v>
          </cell>
        </row>
        <row r="466">
          <cell r="K466">
            <v>0.961805555555555</v>
          </cell>
          <cell r="N466">
            <v>143.69542214956383</v>
          </cell>
        </row>
        <row r="467">
          <cell r="K467">
            <v>0.963888888888889</v>
          </cell>
          <cell r="N467">
            <v>146.52643238045502</v>
          </cell>
        </row>
        <row r="468">
          <cell r="K468">
            <v>0.965972222222222</v>
          </cell>
          <cell r="N468">
            <v>147.7665470773214</v>
          </cell>
        </row>
        <row r="469">
          <cell r="K469">
            <v>0.968055555555555</v>
          </cell>
          <cell r="N469">
            <v>149.28218300263725</v>
          </cell>
        </row>
        <row r="470">
          <cell r="K470">
            <v>0.970138888888889</v>
          </cell>
          <cell r="N470">
            <v>147.05324964141758</v>
          </cell>
        </row>
        <row r="471">
          <cell r="K471">
            <v>0.972222222222222</v>
          </cell>
          <cell r="N471">
            <v>148.7630101368368</v>
          </cell>
        </row>
        <row r="472">
          <cell r="K472">
            <v>0.974305555555555</v>
          </cell>
          <cell r="N472">
            <v>149.88770523350863</v>
          </cell>
        </row>
        <row r="473">
          <cell r="K473">
            <v>0.976388888888889</v>
          </cell>
          <cell r="N473">
            <v>154.03527411288755</v>
          </cell>
        </row>
        <row r="474">
          <cell r="K474">
            <v>0.978472222222222</v>
          </cell>
          <cell r="N474">
            <v>143.00236621070908</v>
          </cell>
        </row>
        <row r="475">
          <cell r="K475">
            <v>0.980555555555555</v>
          </cell>
          <cell r="N475">
            <v>153.44697868801538</v>
          </cell>
        </row>
        <row r="476">
          <cell r="K476">
            <v>0.982638888888889</v>
          </cell>
          <cell r="N476">
            <v>149.45552773800406</v>
          </cell>
        </row>
        <row r="477">
          <cell r="K477">
            <v>0.984722222222222</v>
          </cell>
          <cell r="N477">
            <v>150.2202902568304</v>
          </cell>
        </row>
        <row r="478">
          <cell r="K478">
            <v>0.986805555555555</v>
          </cell>
          <cell r="N478">
            <v>150.45242146766944</v>
          </cell>
        </row>
        <row r="479">
          <cell r="K479">
            <v>0.988888888888889</v>
          </cell>
          <cell r="N479">
            <v>175.8141559298206</v>
          </cell>
        </row>
        <row r="480">
          <cell r="K480">
            <v>0.990972222222222</v>
          </cell>
          <cell r="N480">
            <v>185.2258060524007</v>
          </cell>
        </row>
        <row r="481">
          <cell r="K481">
            <v>0.993055555555555</v>
          </cell>
          <cell r="N481">
            <v>160.0928651074262</v>
          </cell>
        </row>
        <row r="482">
          <cell r="K482">
            <v>0.995138888888889</v>
          </cell>
          <cell r="N482">
            <v>166.85169477366927</v>
          </cell>
        </row>
        <row r="483">
          <cell r="K483">
            <v>0.997222222222222</v>
          </cell>
          <cell r="N483">
            <v>150.72029830095678</v>
          </cell>
        </row>
        <row r="484">
          <cell r="N484">
            <v>151.75132264000806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A464">
      <selection activeCell="B485" sqref="B48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423</v>
      </c>
      <c r="B3" t="s">
        <v>424</v>
      </c>
      <c r="C3" t="s">
        <v>425</v>
      </c>
      <c r="E3" t="s">
        <v>426</v>
      </c>
      <c r="F3" t="s">
        <v>427</v>
      </c>
      <c r="H3" t="s">
        <v>428</v>
      </c>
      <c r="I3" t="s">
        <v>429</v>
      </c>
      <c r="K3" t="s">
        <v>430</v>
      </c>
      <c r="L3" t="s">
        <v>431</v>
      </c>
      <c r="M3" t="s">
        <v>432</v>
      </c>
      <c r="N3" t="s">
        <v>433</v>
      </c>
      <c r="O3" t="s">
        <v>434</v>
      </c>
      <c r="P3" t="s">
        <v>435</v>
      </c>
      <c r="Q3" t="s">
        <v>436</v>
      </c>
    </row>
    <row r="4" spans="11:16" ht="12.75">
      <c r="K4" t="s">
        <v>437</v>
      </c>
      <c r="M4" t="s">
        <v>438</v>
      </c>
      <c r="N4" t="s">
        <v>439</v>
      </c>
      <c r="O4">
        <v>103</v>
      </c>
      <c r="P4">
        <v>66.03836666666668</v>
      </c>
    </row>
    <row r="5" spans="1:14" ht="12.75">
      <c r="A5" t="s">
        <v>0</v>
      </c>
      <c r="B5" s="1">
        <v>36745</v>
      </c>
      <c r="C5" s="2">
        <v>0.003310185185185185</v>
      </c>
      <c r="D5" t="s">
        <v>432</v>
      </c>
      <c r="E5">
        <v>0.656</v>
      </c>
      <c r="F5">
        <v>8.8127</v>
      </c>
      <c r="G5" t="s">
        <v>433</v>
      </c>
      <c r="H5">
        <v>1.776</v>
      </c>
      <c r="I5">
        <v>111.4015</v>
      </c>
      <c r="K5" s="2">
        <v>0.001388888888888889</v>
      </c>
      <c r="L5" s="3">
        <f>B5-DATE(1999,12,31)+K5</f>
        <v>220.0013888888889</v>
      </c>
      <c r="M5">
        <f>500*F5/$O$7</f>
        <v>489.5944444444444</v>
      </c>
      <c r="N5">
        <f aca="true" t="shared" si="0" ref="N5:N44">(277-103)/(230-(AVERAGE($P$4,$P$47)))*I5+277-((277-103)/(230-(AVERAGE($P$4,$P$47)))*230)</f>
        <v>151.15937184996548</v>
      </c>
    </row>
    <row r="6" spans="1:15" ht="12.75">
      <c r="A6" t="s">
        <v>1</v>
      </c>
      <c r="B6" s="1">
        <v>36745</v>
      </c>
      <c r="C6" s="2">
        <v>0.005393518518518519</v>
      </c>
      <c r="D6" t="s">
        <v>432</v>
      </c>
      <c r="E6">
        <v>0.656</v>
      </c>
      <c r="F6">
        <v>8.662</v>
      </c>
      <c r="G6" t="s">
        <v>433</v>
      </c>
      <c r="H6">
        <v>1.776</v>
      </c>
      <c r="I6">
        <v>115.7908</v>
      </c>
      <c r="K6" s="2">
        <v>0.003472222222222222</v>
      </c>
      <c r="L6" s="3">
        <f aca="true" t="shared" si="1" ref="L6:L69">B6-DATE(1999,12,31)+K6</f>
        <v>220.00347222222223</v>
      </c>
      <c r="M6">
        <f>500*F6/$O$7</f>
        <v>481.22222222222223</v>
      </c>
      <c r="N6">
        <f t="shared" si="0"/>
        <v>155.8167011512547</v>
      </c>
      <c r="O6" t="s">
        <v>432</v>
      </c>
    </row>
    <row r="7" spans="1:15" ht="12.75">
      <c r="A7" t="s">
        <v>2</v>
      </c>
      <c r="B7" s="1">
        <v>36745</v>
      </c>
      <c r="C7" s="2">
        <v>0.007476851851851853</v>
      </c>
      <c r="D7" t="s">
        <v>432</v>
      </c>
      <c r="E7">
        <v>0.655</v>
      </c>
      <c r="F7">
        <v>9.0293</v>
      </c>
      <c r="G7" t="s">
        <v>433</v>
      </c>
      <c r="H7">
        <v>1.775</v>
      </c>
      <c r="I7">
        <v>109.2139</v>
      </c>
      <c r="K7" s="2">
        <v>0.00555555555555556</v>
      </c>
      <c r="L7" s="3">
        <f t="shared" si="1"/>
        <v>220.00555555555556</v>
      </c>
      <c r="M7">
        <f aca="true" t="shared" si="2" ref="M7:M70">500*F7/$O$7</f>
        <v>501.62777777777774</v>
      </c>
      <c r="N7">
        <f t="shared" si="0"/>
        <v>148.83818770226534</v>
      </c>
      <c r="O7">
        <v>9</v>
      </c>
    </row>
    <row r="8" spans="1:14" ht="12.75">
      <c r="A8" t="s">
        <v>3</v>
      </c>
      <c r="B8" s="1">
        <v>36745</v>
      </c>
      <c r="C8" s="2">
        <v>0.009560185185185185</v>
      </c>
      <c r="D8" t="s">
        <v>432</v>
      </c>
      <c r="E8">
        <v>0.656</v>
      </c>
      <c r="F8">
        <v>9.3119</v>
      </c>
      <c r="G8" t="s">
        <v>433</v>
      </c>
      <c r="H8">
        <v>1.773</v>
      </c>
      <c r="I8">
        <v>114.2683</v>
      </c>
      <c r="K8" s="2">
        <v>0.00763888888888889</v>
      </c>
      <c r="L8" s="3">
        <f t="shared" si="1"/>
        <v>220.0076388888889</v>
      </c>
      <c r="M8">
        <f t="shared" si="2"/>
        <v>517.3277777777778</v>
      </c>
      <c r="N8">
        <f t="shared" si="0"/>
        <v>154.20123083452702</v>
      </c>
    </row>
    <row r="9" spans="1:14" ht="12.75">
      <c r="A9" t="s">
        <v>4</v>
      </c>
      <c r="B9" s="1">
        <v>36745</v>
      </c>
      <c r="C9" s="2">
        <v>0.011643518518518518</v>
      </c>
      <c r="D9" t="s">
        <v>432</v>
      </c>
      <c r="E9">
        <v>0.656</v>
      </c>
      <c r="F9">
        <v>9.0403</v>
      </c>
      <c r="G9" t="s">
        <v>433</v>
      </c>
      <c r="H9">
        <v>1.773</v>
      </c>
      <c r="I9">
        <v>111.2274</v>
      </c>
      <c r="K9" s="2">
        <v>0.00972222222222222</v>
      </c>
      <c r="L9" s="3">
        <f t="shared" si="1"/>
        <v>220.00972222222222</v>
      </c>
      <c r="M9">
        <f t="shared" si="2"/>
        <v>502.23888888888894</v>
      </c>
      <c r="N9">
        <f t="shared" si="0"/>
        <v>150.97464056448618</v>
      </c>
    </row>
    <row r="10" spans="1:14" ht="12.75">
      <c r="A10" t="s">
        <v>5</v>
      </c>
      <c r="B10" s="1">
        <v>36745</v>
      </c>
      <c r="C10" s="2">
        <v>0.013726851851851851</v>
      </c>
      <c r="D10" t="s">
        <v>432</v>
      </c>
      <c r="E10">
        <v>0.66</v>
      </c>
      <c r="F10">
        <v>8.7473</v>
      </c>
      <c r="G10" t="s">
        <v>433</v>
      </c>
      <c r="H10">
        <v>1.776</v>
      </c>
      <c r="I10">
        <v>111.2919</v>
      </c>
      <c r="K10" s="2">
        <v>0.0118055555555556</v>
      </c>
      <c r="L10" s="3">
        <f t="shared" si="1"/>
        <v>220.01180555555555</v>
      </c>
      <c r="M10">
        <f t="shared" si="2"/>
        <v>485.96111111111105</v>
      </c>
      <c r="N10">
        <f t="shared" si="0"/>
        <v>151.04307920844607</v>
      </c>
    </row>
    <row r="11" spans="1:14" ht="12.75">
      <c r="A11" t="s">
        <v>6</v>
      </c>
      <c r="B11" s="1">
        <v>36745</v>
      </c>
      <c r="C11" s="2">
        <v>0.01582175925925926</v>
      </c>
      <c r="D11" t="s">
        <v>432</v>
      </c>
      <c r="E11">
        <v>0.656</v>
      </c>
      <c r="F11">
        <v>9.6959</v>
      </c>
      <c r="G11" t="s">
        <v>433</v>
      </c>
      <c r="H11">
        <v>1.773</v>
      </c>
      <c r="I11">
        <v>115.3167</v>
      </c>
      <c r="K11" s="2">
        <v>0.0138888888888889</v>
      </c>
      <c r="L11" s="3">
        <f t="shared" si="1"/>
        <v>220.01388888888889</v>
      </c>
      <c r="M11">
        <f t="shared" si="2"/>
        <v>538.661111111111</v>
      </c>
      <c r="N11">
        <f t="shared" si="0"/>
        <v>155.31365059154328</v>
      </c>
    </row>
    <row r="12" spans="1:14" ht="12.75">
      <c r="A12" t="s">
        <v>7</v>
      </c>
      <c r="B12" s="1">
        <v>36745</v>
      </c>
      <c r="C12" s="2">
        <v>0.017905092592592594</v>
      </c>
      <c r="D12" t="s">
        <v>432</v>
      </c>
      <c r="E12">
        <v>0.656</v>
      </c>
      <c r="F12">
        <v>9.1886</v>
      </c>
      <c r="G12" t="s">
        <v>433</v>
      </c>
      <c r="H12">
        <v>1.773</v>
      </c>
      <c r="I12">
        <v>120.009</v>
      </c>
      <c r="K12" s="2">
        <v>0.0159722222222222</v>
      </c>
      <c r="L12" s="3">
        <f t="shared" si="1"/>
        <v>220.01597222222222</v>
      </c>
      <c r="M12">
        <f t="shared" si="2"/>
        <v>510.4777777777777</v>
      </c>
      <c r="N12">
        <f t="shared" si="0"/>
        <v>160.29248235980688</v>
      </c>
    </row>
    <row r="13" spans="1:14" ht="12.75">
      <c r="A13" t="s">
        <v>8</v>
      </c>
      <c r="B13" s="1">
        <v>36745</v>
      </c>
      <c r="C13" s="2">
        <v>0.019988425925925927</v>
      </c>
      <c r="D13" t="s">
        <v>432</v>
      </c>
      <c r="E13">
        <v>0.655</v>
      </c>
      <c r="F13">
        <v>9.1879</v>
      </c>
      <c r="G13" t="s">
        <v>433</v>
      </c>
      <c r="H13">
        <v>1.771</v>
      </c>
      <c r="I13">
        <v>141.1989</v>
      </c>
      <c r="K13" s="2">
        <v>0.0180555555555556</v>
      </c>
      <c r="L13" s="3">
        <f t="shared" si="1"/>
        <v>220.01805555555555</v>
      </c>
      <c r="M13">
        <f t="shared" si="2"/>
        <v>510.438888888889</v>
      </c>
      <c r="N13">
        <f t="shared" si="0"/>
        <v>182.7763276566396</v>
      </c>
    </row>
    <row r="14" spans="1:14" ht="12.75">
      <c r="A14" t="s">
        <v>9</v>
      </c>
      <c r="B14" s="1">
        <v>36745</v>
      </c>
      <c r="C14" s="2">
        <v>0.02207175925925926</v>
      </c>
      <c r="D14" t="s">
        <v>432</v>
      </c>
      <c r="E14">
        <v>0.656</v>
      </c>
      <c r="F14">
        <v>9.0074</v>
      </c>
      <c r="G14" t="s">
        <v>433</v>
      </c>
      <c r="H14">
        <v>1.773</v>
      </c>
      <c r="I14">
        <v>114.3073</v>
      </c>
      <c r="K14" s="2">
        <v>0.0201388888888889</v>
      </c>
      <c r="L14" s="3">
        <f t="shared" si="1"/>
        <v>220.02013888888888</v>
      </c>
      <c r="M14">
        <f t="shared" si="2"/>
        <v>500.4111111111111</v>
      </c>
      <c r="N14">
        <f t="shared" si="0"/>
        <v>154.2426123401772</v>
      </c>
    </row>
    <row r="15" spans="1:14" ht="12.75">
      <c r="A15" t="s">
        <v>10</v>
      </c>
      <c r="B15" s="1">
        <v>36745</v>
      </c>
      <c r="C15" s="2">
        <v>0.02415509259259259</v>
      </c>
      <c r="D15" t="s">
        <v>432</v>
      </c>
      <c r="E15">
        <v>0.656</v>
      </c>
      <c r="F15">
        <v>9.6869</v>
      </c>
      <c r="G15" t="s">
        <v>433</v>
      </c>
      <c r="H15">
        <v>1.773</v>
      </c>
      <c r="I15">
        <v>114.7479</v>
      </c>
      <c r="K15" s="2">
        <v>0.0222222222222222</v>
      </c>
      <c r="L15" s="3">
        <f t="shared" si="1"/>
        <v>220.0222222222222</v>
      </c>
      <c r="M15">
        <f t="shared" si="2"/>
        <v>538.161111111111</v>
      </c>
      <c r="N15">
        <f t="shared" si="0"/>
        <v>154.71011724759936</v>
      </c>
    </row>
    <row r="16" spans="1:14" ht="12.75">
      <c r="A16" t="s">
        <v>11</v>
      </c>
      <c r="B16" s="1">
        <v>36745</v>
      </c>
      <c r="C16" s="2">
        <v>0.026238425925925925</v>
      </c>
      <c r="D16" t="s">
        <v>432</v>
      </c>
      <c r="E16">
        <v>0.656</v>
      </c>
      <c r="F16">
        <v>8.876</v>
      </c>
      <c r="G16" t="s">
        <v>433</v>
      </c>
      <c r="H16">
        <v>1.773</v>
      </c>
      <c r="I16">
        <v>113.0831</v>
      </c>
      <c r="K16" s="2">
        <v>0.0243055555555556</v>
      </c>
      <c r="L16" s="3">
        <f t="shared" si="1"/>
        <v>220.02430555555554</v>
      </c>
      <c r="M16">
        <f t="shared" si="2"/>
        <v>493.1111111111111</v>
      </c>
      <c r="N16">
        <f t="shared" si="0"/>
        <v>152.9436574884609</v>
      </c>
    </row>
    <row r="17" spans="1:14" ht="12.75">
      <c r="A17" t="s">
        <v>12</v>
      </c>
      <c r="B17" s="1">
        <v>36745</v>
      </c>
      <c r="C17" s="2">
        <v>0.02832175925925926</v>
      </c>
      <c r="D17" t="s">
        <v>432</v>
      </c>
      <c r="E17">
        <v>0.656</v>
      </c>
      <c r="F17">
        <v>8.7393</v>
      </c>
      <c r="G17" t="s">
        <v>433</v>
      </c>
      <c r="H17">
        <v>1.773</v>
      </c>
      <c r="I17">
        <v>114.0433</v>
      </c>
      <c r="K17" s="2">
        <v>0.0263888888888889</v>
      </c>
      <c r="L17" s="3">
        <f t="shared" si="1"/>
        <v>220.0263888888889</v>
      </c>
      <c r="M17">
        <f t="shared" si="2"/>
        <v>485.51666666666665</v>
      </c>
      <c r="N17">
        <f t="shared" si="0"/>
        <v>153.962491378853</v>
      </c>
    </row>
    <row r="18" spans="1:14" ht="12.75">
      <c r="A18" t="s">
        <v>13</v>
      </c>
      <c r="B18" s="1">
        <v>36745</v>
      </c>
      <c r="C18" s="2">
        <v>0.030416666666666665</v>
      </c>
      <c r="D18" t="s">
        <v>432</v>
      </c>
      <c r="E18">
        <v>0.655</v>
      </c>
      <c r="F18">
        <v>9.5118</v>
      </c>
      <c r="G18" t="s">
        <v>433</v>
      </c>
      <c r="H18">
        <v>1.773</v>
      </c>
      <c r="I18">
        <v>109.7127</v>
      </c>
      <c r="K18" s="2">
        <v>0.0284722222222222</v>
      </c>
      <c r="L18" s="3">
        <f t="shared" si="1"/>
        <v>220.02847222222223</v>
      </c>
      <c r="M18">
        <f t="shared" si="2"/>
        <v>528.4333333333333</v>
      </c>
      <c r="N18">
        <f t="shared" si="0"/>
        <v>149.36744654888852</v>
      </c>
    </row>
    <row r="19" spans="1:14" ht="12.75">
      <c r="A19" t="s">
        <v>14</v>
      </c>
      <c r="B19" s="1">
        <v>36745</v>
      </c>
      <c r="C19" s="2">
        <v>0.0325</v>
      </c>
      <c r="D19" t="s">
        <v>432</v>
      </c>
      <c r="E19">
        <v>0.656</v>
      </c>
      <c r="F19">
        <v>9.4431</v>
      </c>
      <c r="G19" t="s">
        <v>433</v>
      </c>
      <c r="H19">
        <v>1.773</v>
      </c>
      <c r="I19">
        <v>109.7115</v>
      </c>
      <c r="K19" s="2">
        <v>0.0305555555555556</v>
      </c>
      <c r="L19" s="3">
        <f t="shared" si="1"/>
        <v>220.03055555555557</v>
      </c>
      <c r="M19">
        <f t="shared" si="2"/>
        <v>524.6166666666666</v>
      </c>
      <c r="N19">
        <f t="shared" si="0"/>
        <v>149.3661732717916</v>
      </c>
    </row>
    <row r="20" spans="1:14" ht="12.75">
      <c r="A20" t="s">
        <v>15</v>
      </c>
      <c r="B20" s="1">
        <v>36745</v>
      </c>
      <c r="C20" s="2">
        <v>0.034583333333333334</v>
      </c>
      <c r="D20" t="s">
        <v>432</v>
      </c>
      <c r="E20">
        <v>0.655</v>
      </c>
      <c r="F20">
        <v>9.2475</v>
      </c>
      <c r="G20" t="s">
        <v>433</v>
      </c>
      <c r="H20">
        <v>1.773</v>
      </c>
      <c r="I20">
        <v>111.1946</v>
      </c>
      <c r="K20" s="2">
        <v>0.0326388888888889</v>
      </c>
      <c r="L20" s="3">
        <f t="shared" si="1"/>
        <v>220.0326388888889</v>
      </c>
      <c r="M20">
        <f t="shared" si="2"/>
        <v>513.75</v>
      </c>
      <c r="N20">
        <f t="shared" si="0"/>
        <v>150.9398376571701</v>
      </c>
    </row>
    <row r="21" spans="1:14" ht="12.75">
      <c r="A21" t="s">
        <v>16</v>
      </c>
      <c r="B21" s="1">
        <v>36745</v>
      </c>
      <c r="C21" s="2">
        <v>0.03666666666666667</v>
      </c>
      <c r="D21" t="s">
        <v>432</v>
      </c>
      <c r="E21">
        <v>0.656</v>
      </c>
      <c r="F21">
        <v>10.0299</v>
      </c>
      <c r="G21" t="s">
        <v>433</v>
      </c>
      <c r="H21">
        <v>1.773</v>
      </c>
      <c r="I21">
        <v>116.0196</v>
      </c>
      <c r="K21" s="2">
        <v>0.0347222222222222</v>
      </c>
      <c r="L21" s="3">
        <f t="shared" si="1"/>
        <v>220.03472222222223</v>
      </c>
      <c r="M21">
        <f t="shared" si="2"/>
        <v>557.2166666666667</v>
      </c>
      <c r="N21">
        <f t="shared" si="0"/>
        <v>156.059472651069</v>
      </c>
    </row>
    <row r="22" spans="1:14" ht="12.75">
      <c r="A22" t="s">
        <v>17</v>
      </c>
      <c r="B22" s="1">
        <v>36745</v>
      </c>
      <c r="C22" s="2">
        <v>0.03875</v>
      </c>
      <c r="D22" t="s">
        <v>432</v>
      </c>
      <c r="E22">
        <v>0.655</v>
      </c>
      <c r="F22">
        <v>9.6764</v>
      </c>
      <c r="G22" t="s">
        <v>433</v>
      </c>
      <c r="H22">
        <v>1.775</v>
      </c>
      <c r="I22">
        <v>113.3798</v>
      </c>
      <c r="K22" s="2">
        <v>0.0368055555555556</v>
      </c>
      <c r="L22" s="3">
        <f t="shared" si="1"/>
        <v>220.03680555555556</v>
      </c>
      <c r="M22">
        <f t="shared" si="2"/>
        <v>537.5777777777778</v>
      </c>
      <c r="N22">
        <f t="shared" si="0"/>
        <v>153.2584752506764</v>
      </c>
    </row>
    <row r="23" spans="1:14" ht="12.75">
      <c r="A23" t="s">
        <v>18</v>
      </c>
      <c r="B23" s="1">
        <v>36745</v>
      </c>
      <c r="C23" s="2">
        <v>0.04083333333333333</v>
      </c>
      <c r="D23" t="s">
        <v>432</v>
      </c>
      <c r="E23">
        <v>0.656</v>
      </c>
      <c r="F23">
        <v>8.9921</v>
      </c>
      <c r="G23" t="s">
        <v>433</v>
      </c>
      <c r="H23">
        <v>1.773</v>
      </c>
      <c r="I23">
        <v>112.0086</v>
      </c>
      <c r="K23" s="2">
        <v>0.0388888888888889</v>
      </c>
      <c r="L23" s="3">
        <f t="shared" si="1"/>
        <v>220.0388888888889</v>
      </c>
      <c r="M23">
        <f t="shared" si="2"/>
        <v>499.56111111111113</v>
      </c>
      <c r="N23">
        <f t="shared" si="0"/>
        <v>151.80354395458644</v>
      </c>
    </row>
    <row r="24" spans="1:14" ht="12.75">
      <c r="A24" t="s">
        <v>19</v>
      </c>
      <c r="B24" s="1">
        <v>36745</v>
      </c>
      <c r="C24" s="2">
        <v>0.042916666666666665</v>
      </c>
      <c r="D24" t="s">
        <v>432</v>
      </c>
      <c r="E24">
        <v>0.656</v>
      </c>
      <c r="F24">
        <v>9.0583</v>
      </c>
      <c r="G24" t="s">
        <v>433</v>
      </c>
      <c r="H24">
        <v>1.775</v>
      </c>
      <c r="I24">
        <v>111.6917</v>
      </c>
      <c r="K24" s="2">
        <v>0.0409722222222222</v>
      </c>
      <c r="L24" s="3">
        <f t="shared" si="1"/>
        <v>220.04097222222222</v>
      </c>
      <c r="M24">
        <f t="shared" si="2"/>
        <v>503.2388888888888</v>
      </c>
      <c r="N24">
        <f t="shared" si="0"/>
        <v>151.46729269457265</v>
      </c>
    </row>
    <row r="25" spans="1:14" ht="12.75">
      <c r="A25" t="s">
        <v>20</v>
      </c>
      <c r="B25" s="1">
        <v>36745</v>
      </c>
      <c r="C25" s="2">
        <v>0.04501157407407407</v>
      </c>
      <c r="D25" t="s">
        <v>432</v>
      </c>
      <c r="E25">
        <v>0.655</v>
      </c>
      <c r="F25">
        <v>9.3554</v>
      </c>
      <c r="G25" t="s">
        <v>433</v>
      </c>
      <c r="H25">
        <v>1.773</v>
      </c>
      <c r="I25">
        <v>111.0986</v>
      </c>
      <c r="K25" s="2">
        <v>0.0430555555555556</v>
      </c>
      <c r="L25" s="3">
        <f t="shared" si="1"/>
        <v>220.04305555555555</v>
      </c>
      <c r="M25">
        <f t="shared" si="2"/>
        <v>519.7444444444444</v>
      </c>
      <c r="N25">
        <f t="shared" si="0"/>
        <v>150.83797548941587</v>
      </c>
    </row>
    <row r="26" spans="1:14" ht="12.75">
      <c r="A26" t="s">
        <v>21</v>
      </c>
      <c r="B26" s="1">
        <v>36745</v>
      </c>
      <c r="C26" s="2">
        <v>0.047094907407407405</v>
      </c>
      <c r="D26" t="s">
        <v>432</v>
      </c>
      <c r="E26">
        <v>0.655</v>
      </c>
      <c r="F26">
        <v>9.4821</v>
      </c>
      <c r="G26" t="s">
        <v>433</v>
      </c>
      <c r="H26">
        <v>1.773</v>
      </c>
      <c r="I26">
        <v>110.335</v>
      </c>
      <c r="K26" s="2">
        <v>0.0451388888888889</v>
      </c>
      <c r="L26" s="3">
        <f t="shared" si="1"/>
        <v>220.04513888888889</v>
      </c>
      <c r="M26">
        <f t="shared" si="2"/>
        <v>526.7833333333333</v>
      </c>
      <c r="N26">
        <f t="shared" si="0"/>
        <v>150.02774683007053</v>
      </c>
    </row>
    <row r="27" spans="1:14" ht="12.75">
      <c r="A27" t="s">
        <v>22</v>
      </c>
      <c r="B27" s="1">
        <v>36745</v>
      </c>
      <c r="C27" s="2">
        <v>0.04917824074074074</v>
      </c>
      <c r="D27" t="s">
        <v>432</v>
      </c>
      <c r="E27">
        <v>0.656</v>
      </c>
      <c r="F27">
        <v>9.1052</v>
      </c>
      <c r="G27" t="s">
        <v>433</v>
      </c>
      <c r="H27">
        <v>1.775</v>
      </c>
      <c r="I27">
        <v>108.9347</v>
      </c>
      <c r="K27" s="2">
        <v>0.0472222222222222</v>
      </c>
      <c r="L27" s="3">
        <f t="shared" si="1"/>
        <v>220.04722222222222</v>
      </c>
      <c r="M27">
        <f t="shared" si="2"/>
        <v>505.8444444444445</v>
      </c>
      <c r="N27">
        <f t="shared" si="0"/>
        <v>148.54193856438005</v>
      </c>
    </row>
    <row r="28" spans="1:14" ht="12.75">
      <c r="A28" t="s">
        <v>23</v>
      </c>
      <c r="B28" s="1">
        <v>36745</v>
      </c>
      <c r="C28" s="2">
        <v>0.05126157407407408</v>
      </c>
      <c r="D28" t="s">
        <v>432</v>
      </c>
      <c r="E28">
        <v>0.656</v>
      </c>
      <c r="F28">
        <v>9.9711</v>
      </c>
      <c r="G28" t="s">
        <v>433</v>
      </c>
      <c r="H28">
        <v>1.773</v>
      </c>
      <c r="I28">
        <v>113.0396</v>
      </c>
      <c r="K28" s="2">
        <v>0.0493055555555556</v>
      </c>
      <c r="L28" s="3">
        <f t="shared" si="1"/>
        <v>220.04930555555555</v>
      </c>
      <c r="M28">
        <f t="shared" si="2"/>
        <v>553.95</v>
      </c>
      <c r="N28">
        <f t="shared" si="0"/>
        <v>152.89750119369725</v>
      </c>
    </row>
    <row r="29" spans="1:14" ht="12.75">
      <c r="A29" t="s">
        <v>24</v>
      </c>
      <c r="B29" s="1">
        <v>36745</v>
      </c>
      <c r="C29" s="2">
        <v>0.05334490740740741</v>
      </c>
      <c r="D29" t="s">
        <v>432</v>
      </c>
      <c r="E29">
        <v>0.656</v>
      </c>
      <c r="F29">
        <v>9.5965</v>
      </c>
      <c r="G29" t="s">
        <v>433</v>
      </c>
      <c r="H29">
        <v>1.775</v>
      </c>
      <c r="I29">
        <v>111.0569</v>
      </c>
      <c r="K29" s="2">
        <v>0.0513888888888889</v>
      </c>
      <c r="L29" s="3">
        <f t="shared" si="1"/>
        <v>220.05138888888888</v>
      </c>
      <c r="M29">
        <f t="shared" si="2"/>
        <v>533.1388888888889</v>
      </c>
      <c r="N29">
        <f t="shared" si="0"/>
        <v>150.79372911029762</v>
      </c>
    </row>
    <row r="30" spans="1:14" ht="12.75">
      <c r="A30" t="s">
        <v>25</v>
      </c>
      <c r="B30" s="1">
        <v>36745</v>
      </c>
      <c r="C30" s="2">
        <v>0.05542824074074074</v>
      </c>
      <c r="D30" t="s">
        <v>432</v>
      </c>
      <c r="E30">
        <v>0.656</v>
      </c>
      <c r="F30">
        <v>9.6195</v>
      </c>
      <c r="G30" t="s">
        <v>433</v>
      </c>
      <c r="H30">
        <v>1.773</v>
      </c>
      <c r="I30">
        <v>111.9206</v>
      </c>
      <c r="K30" s="2">
        <v>0.0534722222222222</v>
      </c>
      <c r="L30" s="3">
        <f t="shared" si="1"/>
        <v>220.0534722222222</v>
      </c>
      <c r="M30">
        <f t="shared" si="2"/>
        <v>534.4166666666666</v>
      </c>
      <c r="N30">
        <f t="shared" si="0"/>
        <v>151.7101703008117</v>
      </c>
    </row>
    <row r="31" spans="1:14" ht="12.75">
      <c r="A31" t="s">
        <v>26</v>
      </c>
      <c r="B31" s="1">
        <v>36745</v>
      </c>
      <c r="C31" s="2">
        <v>0.05751157407407407</v>
      </c>
      <c r="D31" t="s">
        <v>432</v>
      </c>
      <c r="E31">
        <v>0.656</v>
      </c>
      <c r="F31">
        <v>9.8184</v>
      </c>
      <c r="G31" t="s">
        <v>433</v>
      </c>
      <c r="H31">
        <v>1.771</v>
      </c>
      <c r="I31">
        <v>108.7889</v>
      </c>
      <c r="K31" s="2">
        <v>0.0555555555555556</v>
      </c>
      <c r="L31" s="3">
        <f t="shared" si="1"/>
        <v>220.05555555555554</v>
      </c>
      <c r="M31">
        <f t="shared" si="2"/>
        <v>545.4666666666667</v>
      </c>
      <c r="N31">
        <f t="shared" si="0"/>
        <v>148.3872353971033</v>
      </c>
    </row>
    <row r="32" spans="1:14" ht="12.75">
      <c r="A32" t="s">
        <v>27</v>
      </c>
      <c r="B32" s="1">
        <v>36745</v>
      </c>
      <c r="C32" s="2">
        <v>0.05960648148148148</v>
      </c>
      <c r="D32" t="s">
        <v>432</v>
      </c>
      <c r="E32">
        <v>0.655</v>
      </c>
      <c r="F32">
        <v>8.9386</v>
      </c>
      <c r="G32" t="s">
        <v>433</v>
      </c>
      <c r="H32">
        <v>1.773</v>
      </c>
      <c r="I32">
        <v>107.2247</v>
      </c>
      <c r="K32" s="2">
        <v>0.0576388888888889</v>
      </c>
      <c r="L32" s="3">
        <f t="shared" si="1"/>
        <v>220.0576388888889</v>
      </c>
      <c r="M32">
        <f t="shared" si="2"/>
        <v>496.5888888888888</v>
      </c>
      <c r="N32">
        <f t="shared" si="0"/>
        <v>146.72751870125737</v>
      </c>
    </row>
    <row r="33" spans="1:14" ht="12.75">
      <c r="A33" t="s">
        <v>28</v>
      </c>
      <c r="B33" s="1">
        <v>36745</v>
      </c>
      <c r="C33" s="2">
        <v>0.061689814814814815</v>
      </c>
      <c r="D33" t="s">
        <v>432</v>
      </c>
      <c r="E33">
        <v>0.656</v>
      </c>
      <c r="F33">
        <v>9.0079</v>
      </c>
      <c r="G33" t="s">
        <v>433</v>
      </c>
      <c r="H33">
        <v>1.773</v>
      </c>
      <c r="I33">
        <v>111.5542</v>
      </c>
      <c r="K33" s="2">
        <v>0.0597222222222222</v>
      </c>
      <c r="L33" s="3">
        <f t="shared" si="1"/>
        <v>220.05972222222223</v>
      </c>
      <c r="M33">
        <f t="shared" si="2"/>
        <v>500.43888888888887</v>
      </c>
      <c r="N33">
        <f t="shared" si="0"/>
        <v>151.32139636054958</v>
      </c>
    </row>
    <row r="34" spans="1:14" ht="12.75">
      <c r="A34" t="s">
        <v>29</v>
      </c>
      <c r="B34" s="1">
        <v>36745</v>
      </c>
      <c r="C34" s="2">
        <v>0.06377314814814815</v>
      </c>
      <c r="D34" t="s">
        <v>432</v>
      </c>
      <c r="E34">
        <v>0.656</v>
      </c>
      <c r="F34">
        <v>8.8058</v>
      </c>
      <c r="G34" t="s">
        <v>433</v>
      </c>
      <c r="H34">
        <v>1.773</v>
      </c>
      <c r="I34">
        <v>115.6681</v>
      </c>
      <c r="K34" s="2">
        <v>0.0618055555555556</v>
      </c>
      <c r="L34" s="3">
        <f t="shared" si="1"/>
        <v>220.06180555555557</v>
      </c>
      <c r="M34">
        <f t="shared" si="2"/>
        <v>489.21111111111105</v>
      </c>
      <c r="N34">
        <f t="shared" si="0"/>
        <v>155.68650856809379</v>
      </c>
    </row>
    <row r="35" spans="1:14" ht="12.75">
      <c r="A35" t="s">
        <v>30</v>
      </c>
      <c r="B35" s="1">
        <v>36745</v>
      </c>
      <c r="C35" s="2">
        <v>0.06585648148148149</v>
      </c>
      <c r="D35" t="s">
        <v>432</v>
      </c>
      <c r="E35">
        <v>0.656</v>
      </c>
      <c r="F35">
        <v>9.7961</v>
      </c>
      <c r="G35" t="s">
        <v>433</v>
      </c>
      <c r="H35">
        <v>1.773</v>
      </c>
      <c r="I35">
        <v>119.9774</v>
      </c>
      <c r="K35" s="2">
        <v>0.0638888888888889</v>
      </c>
      <c r="L35" s="3">
        <f t="shared" si="1"/>
        <v>220.0638888888889</v>
      </c>
      <c r="M35">
        <f t="shared" si="2"/>
        <v>544.2277777777776</v>
      </c>
      <c r="N35">
        <f t="shared" si="0"/>
        <v>160.25895272958778</v>
      </c>
    </row>
    <row r="36" spans="1:14" ht="12.75">
      <c r="A36" t="s">
        <v>31</v>
      </c>
      <c r="B36" s="1">
        <v>36745</v>
      </c>
      <c r="C36" s="2">
        <v>0.06793981481481481</v>
      </c>
      <c r="D36" t="s">
        <v>432</v>
      </c>
      <c r="E36">
        <v>0.656</v>
      </c>
      <c r="F36">
        <v>8.9814</v>
      </c>
      <c r="G36" t="s">
        <v>433</v>
      </c>
      <c r="H36">
        <v>1.773</v>
      </c>
      <c r="I36">
        <v>133.32</v>
      </c>
      <c r="K36" s="2">
        <v>0.0659722222222222</v>
      </c>
      <c r="L36" s="3">
        <f t="shared" si="1"/>
        <v>220.06597222222223</v>
      </c>
      <c r="M36">
        <f t="shared" si="2"/>
        <v>498.96666666666675</v>
      </c>
      <c r="N36">
        <f t="shared" si="0"/>
        <v>174.41630855748318</v>
      </c>
    </row>
    <row r="37" spans="1:14" ht="12.75">
      <c r="A37" t="s">
        <v>32</v>
      </c>
      <c r="B37" s="1">
        <v>36745</v>
      </c>
      <c r="C37" s="2">
        <v>0.07002314814814815</v>
      </c>
      <c r="D37" t="s">
        <v>432</v>
      </c>
      <c r="E37">
        <v>0.656</v>
      </c>
      <c r="F37">
        <v>9.0776</v>
      </c>
      <c r="G37" t="s">
        <v>433</v>
      </c>
      <c r="H37">
        <v>1.773</v>
      </c>
      <c r="I37">
        <v>108.8575</v>
      </c>
      <c r="K37" s="2">
        <v>0.0680555555555556</v>
      </c>
      <c r="L37" s="3">
        <f t="shared" si="1"/>
        <v>220.06805555555556</v>
      </c>
      <c r="M37">
        <f t="shared" si="2"/>
        <v>504.31111111111113</v>
      </c>
      <c r="N37">
        <f t="shared" si="0"/>
        <v>148.46002440447765</v>
      </c>
    </row>
    <row r="38" spans="1:14" ht="12.75">
      <c r="A38" t="s">
        <v>33</v>
      </c>
      <c r="B38" s="1">
        <v>36745</v>
      </c>
      <c r="C38" s="2">
        <v>0.07211805555555556</v>
      </c>
      <c r="D38" t="s">
        <v>432</v>
      </c>
      <c r="E38">
        <v>0.655</v>
      </c>
      <c r="F38">
        <v>9.0813</v>
      </c>
      <c r="G38" t="s">
        <v>433</v>
      </c>
      <c r="H38">
        <v>1.771</v>
      </c>
      <c r="I38">
        <v>109.4172</v>
      </c>
      <c r="K38" s="2">
        <v>0.0701388888888889</v>
      </c>
      <c r="L38" s="3">
        <f t="shared" si="1"/>
        <v>220.0701388888889</v>
      </c>
      <c r="M38">
        <f t="shared" si="2"/>
        <v>504.5166666666667</v>
      </c>
      <c r="N38">
        <f t="shared" si="0"/>
        <v>149.05390206376993</v>
      </c>
    </row>
    <row r="39" spans="1:14" ht="12.75">
      <c r="A39" t="s">
        <v>34</v>
      </c>
      <c r="B39" s="1">
        <v>36745</v>
      </c>
      <c r="C39" s="2">
        <v>0.07420138888888889</v>
      </c>
      <c r="D39" t="s">
        <v>432</v>
      </c>
      <c r="E39">
        <v>0.655</v>
      </c>
      <c r="F39">
        <v>9.2469</v>
      </c>
      <c r="G39" t="s">
        <v>433</v>
      </c>
      <c r="H39">
        <v>1.77</v>
      </c>
      <c r="I39">
        <v>182.1065</v>
      </c>
      <c r="K39" s="2">
        <v>0.0722222222222222</v>
      </c>
      <c r="L39" s="3">
        <f t="shared" si="1"/>
        <v>220.07222222222222</v>
      </c>
      <c r="M39">
        <f t="shared" si="2"/>
        <v>513.7166666666667</v>
      </c>
      <c r="N39">
        <f t="shared" si="0"/>
        <v>226.18191946522361</v>
      </c>
    </row>
    <row r="40" spans="1:14" ht="12.75">
      <c r="A40" t="s">
        <v>35</v>
      </c>
      <c r="B40" s="1">
        <v>36745</v>
      </c>
      <c r="C40" s="2">
        <v>0.07628472222222223</v>
      </c>
      <c r="D40" t="s">
        <v>432</v>
      </c>
      <c r="E40">
        <v>0.655</v>
      </c>
      <c r="F40">
        <v>9.3907</v>
      </c>
      <c r="G40" t="s">
        <v>433</v>
      </c>
      <c r="H40">
        <v>1.771</v>
      </c>
      <c r="I40">
        <v>110.0398</v>
      </c>
      <c r="K40" s="2">
        <v>0.0743055555555556</v>
      </c>
      <c r="L40" s="3">
        <f t="shared" si="1"/>
        <v>220.07430555555555</v>
      </c>
      <c r="M40">
        <f t="shared" si="2"/>
        <v>521.7055555555556</v>
      </c>
      <c r="N40">
        <f t="shared" si="0"/>
        <v>149.71452066422617</v>
      </c>
    </row>
    <row r="41" spans="1:14" ht="12.75">
      <c r="A41" t="s">
        <v>36</v>
      </c>
      <c r="B41" s="1">
        <v>36745</v>
      </c>
      <c r="C41" s="2">
        <v>0.07836805555555555</v>
      </c>
      <c r="D41" t="s">
        <v>432</v>
      </c>
      <c r="E41">
        <v>0.655</v>
      </c>
      <c r="F41">
        <v>9.203</v>
      </c>
      <c r="G41" t="s">
        <v>433</v>
      </c>
      <c r="H41">
        <v>1.77</v>
      </c>
      <c r="I41">
        <v>107.554</v>
      </c>
      <c r="K41" s="2">
        <v>0.0763888888888889</v>
      </c>
      <c r="L41" s="3">
        <f t="shared" si="1"/>
        <v>220.07638888888889</v>
      </c>
      <c r="M41">
        <f t="shared" si="2"/>
        <v>511.27777777777777</v>
      </c>
      <c r="N41">
        <f t="shared" si="0"/>
        <v>147.07692715793942</v>
      </c>
    </row>
    <row r="42" spans="1:14" ht="12.75">
      <c r="A42" t="s">
        <v>37</v>
      </c>
      <c r="B42" s="1">
        <v>36745</v>
      </c>
      <c r="C42" s="2">
        <v>0.08045138888888889</v>
      </c>
      <c r="D42" t="s">
        <v>432</v>
      </c>
      <c r="E42">
        <v>0.656</v>
      </c>
      <c r="F42">
        <v>9.4816</v>
      </c>
      <c r="G42" t="s">
        <v>433</v>
      </c>
      <c r="H42">
        <v>1.771</v>
      </c>
      <c r="I42">
        <v>103.9949</v>
      </c>
      <c r="K42" s="2">
        <v>0.0784722222222222</v>
      </c>
      <c r="L42" s="3">
        <f t="shared" si="1"/>
        <v>220.07847222222222</v>
      </c>
      <c r="M42">
        <f t="shared" si="2"/>
        <v>526.7555555555556</v>
      </c>
      <c r="N42">
        <f t="shared" si="0"/>
        <v>143.30049339487508</v>
      </c>
    </row>
    <row r="43" spans="1:14" ht="12.75">
      <c r="A43" t="s">
        <v>38</v>
      </c>
      <c r="B43" s="1">
        <v>36745</v>
      </c>
      <c r="C43" s="2">
        <v>0.08253472222222223</v>
      </c>
      <c r="D43" t="s">
        <v>432</v>
      </c>
      <c r="E43">
        <v>0.655</v>
      </c>
      <c r="F43">
        <v>9.1547</v>
      </c>
      <c r="G43" t="s">
        <v>433</v>
      </c>
      <c r="H43">
        <v>1.77</v>
      </c>
      <c r="I43">
        <v>105.8828</v>
      </c>
      <c r="K43" s="2">
        <v>0.0805555555555555</v>
      </c>
      <c r="L43" s="3">
        <f t="shared" si="1"/>
        <v>220.08055555555555</v>
      </c>
      <c r="M43">
        <f t="shared" si="2"/>
        <v>508.5944444444445</v>
      </c>
      <c r="N43">
        <f t="shared" si="0"/>
        <v>145.3036765876174</v>
      </c>
    </row>
    <row r="44" spans="1:14" ht="12.75">
      <c r="A44" t="s">
        <v>39</v>
      </c>
      <c r="B44" s="1">
        <v>36745</v>
      </c>
      <c r="C44" s="2">
        <v>0.08462962962962962</v>
      </c>
      <c r="D44" t="s">
        <v>432</v>
      </c>
      <c r="E44">
        <v>0.655</v>
      </c>
      <c r="F44">
        <v>8.18</v>
      </c>
      <c r="G44" t="s">
        <v>433</v>
      </c>
      <c r="H44">
        <v>1.77</v>
      </c>
      <c r="I44">
        <v>107.7503</v>
      </c>
      <c r="K44" s="2">
        <v>0.0826388888888889</v>
      </c>
      <c r="L44" s="3">
        <f t="shared" si="1"/>
        <v>220.08263888888888</v>
      </c>
      <c r="M44">
        <f t="shared" si="2"/>
        <v>454.44444444444446</v>
      </c>
      <c r="N44">
        <f t="shared" si="0"/>
        <v>147.28521406971188</v>
      </c>
    </row>
    <row r="45" spans="1:16" ht="12.75">
      <c r="A45" t="s">
        <v>40</v>
      </c>
      <c r="B45" s="1">
        <v>36745</v>
      </c>
      <c r="C45" s="2">
        <v>0.08671296296296295</v>
      </c>
      <c r="D45" t="s">
        <v>432</v>
      </c>
      <c r="E45" t="s">
        <v>440</v>
      </c>
      <c r="F45" t="s">
        <v>440</v>
      </c>
      <c r="G45" t="s">
        <v>433</v>
      </c>
      <c r="H45">
        <v>1.77</v>
      </c>
      <c r="I45">
        <v>68.4276</v>
      </c>
      <c r="K45" s="2">
        <v>0.0847222222222222</v>
      </c>
      <c r="L45" s="3">
        <f t="shared" si="1"/>
        <v>220.0847222222222</v>
      </c>
      <c r="M45" t="s">
        <v>440</v>
      </c>
      <c r="N45" t="s">
        <v>440</v>
      </c>
      <c r="P45" t="s">
        <v>441</v>
      </c>
    </row>
    <row r="46" spans="1:14" ht="12.75">
      <c r="A46" t="s">
        <v>41</v>
      </c>
      <c r="B46" s="1">
        <v>36745</v>
      </c>
      <c r="C46" s="2">
        <v>0.0887962962962963</v>
      </c>
      <c r="D46" t="s">
        <v>432</v>
      </c>
      <c r="E46" t="s">
        <v>440</v>
      </c>
      <c r="F46" t="s">
        <v>440</v>
      </c>
      <c r="G46" t="s">
        <v>433</v>
      </c>
      <c r="H46">
        <v>1.773</v>
      </c>
      <c r="I46">
        <v>64.3088</v>
      </c>
      <c r="K46" s="2">
        <v>0.0868055555555555</v>
      </c>
      <c r="L46" s="3">
        <f t="shared" si="1"/>
        <v>220.08680555555554</v>
      </c>
      <c r="M46" t="s">
        <v>440</v>
      </c>
      <c r="N46" t="s">
        <v>440</v>
      </c>
    </row>
    <row r="47" spans="1:16" ht="12.75">
      <c r="A47" t="s">
        <v>42</v>
      </c>
      <c r="B47" s="1">
        <v>36745</v>
      </c>
      <c r="C47" s="2">
        <v>0.09087962962962963</v>
      </c>
      <c r="D47" t="s">
        <v>432</v>
      </c>
      <c r="E47" t="s">
        <v>440</v>
      </c>
      <c r="F47" t="s">
        <v>440</v>
      </c>
      <c r="G47" t="s">
        <v>433</v>
      </c>
      <c r="H47">
        <v>1.771</v>
      </c>
      <c r="I47">
        <v>65.6547</v>
      </c>
      <c r="K47" s="2">
        <v>0.0888888888888889</v>
      </c>
      <c r="L47" s="3">
        <f t="shared" si="1"/>
        <v>220.0888888888889</v>
      </c>
      <c r="M47" t="s">
        <v>440</v>
      </c>
      <c r="N47" t="s">
        <v>440</v>
      </c>
      <c r="P47">
        <f>AVERAGE(I46:I48)</f>
        <v>65.98903333333334</v>
      </c>
    </row>
    <row r="48" spans="1:16" ht="12.75">
      <c r="A48" t="s">
        <v>43</v>
      </c>
      <c r="B48" s="1">
        <v>36745</v>
      </c>
      <c r="C48" s="2">
        <v>0.09296296296296297</v>
      </c>
      <c r="D48" t="s">
        <v>432</v>
      </c>
      <c r="E48" t="s">
        <v>440</v>
      </c>
      <c r="F48" t="s">
        <v>440</v>
      </c>
      <c r="G48" t="s">
        <v>433</v>
      </c>
      <c r="H48">
        <v>1.771</v>
      </c>
      <c r="I48">
        <v>68.0036</v>
      </c>
      <c r="K48" s="2">
        <v>0.0909722222222222</v>
      </c>
      <c r="L48" s="3">
        <f t="shared" si="1"/>
        <v>220.09097222222223</v>
      </c>
      <c r="M48" t="s">
        <v>440</v>
      </c>
      <c r="N48" t="s">
        <v>440</v>
      </c>
      <c r="P48">
        <f>STDEV(I46:I48)</f>
        <v>1.8699520965342122</v>
      </c>
    </row>
    <row r="49" spans="1:14" ht="12.75">
      <c r="A49" t="s">
        <v>44</v>
      </c>
      <c r="B49" s="1">
        <v>36745</v>
      </c>
      <c r="C49" s="2">
        <v>0.0950462962962963</v>
      </c>
      <c r="D49" t="s">
        <v>432</v>
      </c>
      <c r="E49">
        <v>0.655</v>
      </c>
      <c r="F49">
        <v>9.2715</v>
      </c>
      <c r="G49" t="s">
        <v>433</v>
      </c>
      <c r="H49">
        <v>1.771</v>
      </c>
      <c r="I49">
        <v>102.6946</v>
      </c>
      <c r="K49" s="2">
        <v>0.0930555555555555</v>
      </c>
      <c r="L49" s="3">
        <f t="shared" si="1"/>
        <v>220.09305555555557</v>
      </c>
      <c r="M49">
        <f t="shared" si="2"/>
        <v>515.0833333333334</v>
      </c>
      <c r="N49">
        <f aca="true" t="shared" si="3" ref="N49:N112">(277-103)/(230-(AVERAGE($P$207,$P$47)))*I49+277-((277-103)/(230-(AVERAGE($P$207,$P$47)))*230)</f>
        <v>141.52859385162697</v>
      </c>
    </row>
    <row r="50" spans="1:14" ht="12.75">
      <c r="A50" t="s">
        <v>45</v>
      </c>
      <c r="B50" s="1">
        <v>36745</v>
      </c>
      <c r="C50" s="2">
        <v>0.09712962962962964</v>
      </c>
      <c r="D50" t="s">
        <v>432</v>
      </c>
      <c r="E50">
        <v>0.655</v>
      </c>
      <c r="F50">
        <v>9.8302</v>
      </c>
      <c r="G50" t="s">
        <v>433</v>
      </c>
      <c r="H50">
        <v>1.77</v>
      </c>
      <c r="I50">
        <v>103.8317</v>
      </c>
      <c r="K50" s="2">
        <v>0.0951388888888889</v>
      </c>
      <c r="L50" s="3">
        <f t="shared" si="1"/>
        <v>220.0951388888889</v>
      </c>
      <c r="M50">
        <f t="shared" si="2"/>
        <v>546.1222222222221</v>
      </c>
      <c r="N50">
        <f t="shared" si="3"/>
        <v>142.73863314242942</v>
      </c>
    </row>
    <row r="51" spans="1:14" ht="12.75">
      <c r="A51" t="s">
        <v>46</v>
      </c>
      <c r="B51" s="1">
        <v>36745</v>
      </c>
      <c r="C51" s="2">
        <v>0.09921296296296296</v>
      </c>
      <c r="D51" t="s">
        <v>432</v>
      </c>
      <c r="E51">
        <v>0.655</v>
      </c>
      <c r="F51">
        <v>9.1127</v>
      </c>
      <c r="G51" t="s">
        <v>433</v>
      </c>
      <c r="H51">
        <v>1.77</v>
      </c>
      <c r="I51">
        <v>102.1086</v>
      </c>
      <c r="K51" s="2">
        <v>0.0972222222222222</v>
      </c>
      <c r="L51" s="3">
        <f t="shared" si="1"/>
        <v>220.09722222222223</v>
      </c>
      <c r="M51">
        <f t="shared" si="2"/>
        <v>506.2611111111112</v>
      </c>
      <c r="N51">
        <f t="shared" si="3"/>
        <v>140.90500487580238</v>
      </c>
    </row>
    <row r="52" spans="1:14" ht="12.75">
      <c r="A52" t="s">
        <v>47</v>
      </c>
      <c r="B52" s="1">
        <v>36745</v>
      </c>
      <c r="C52" s="2">
        <v>0.10130787037037037</v>
      </c>
      <c r="D52" t="s">
        <v>432</v>
      </c>
      <c r="E52">
        <v>0.656</v>
      </c>
      <c r="F52">
        <v>8.7864</v>
      </c>
      <c r="G52" t="s">
        <v>433</v>
      </c>
      <c r="H52">
        <v>1.771</v>
      </c>
      <c r="I52">
        <v>102.6669</v>
      </c>
      <c r="K52" s="2">
        <v>0.0993055555555556</v>
      </c>
      <c r="L52" s="3">
        <f t="shared" si="1"/>
        <v>220.09930555555556</v>
      </c>
      <c r="M52">
        <f t="shared" si="2"/>
        <v>488.1333333333333</v>
      </c>
      <c r="N52">
        <f t="shared" si="3"/>
        <v>141.49911703485168</v>
      </c>
    </row>
    <row r="53" spans="1:14" ht="12.75">
      <c r="A53" t="s">
        <v>48</v>
      </c>
      <c r="B53" s="1">
        <v>36745</v>
      </c>
      <c r="C53" s="2">
        <v>0.1033912037037037</v>
      </c>
      <c r="D53" t="s">
        <v>432</v>
      </c>
      <c r="E53">
        <v>0.655</v>
      </c>
      <c r="F53">
        <v>9.0974</v>
      </c>
      <c r="G53" t="s">
        <v>433</v>
      </c>
      <c r="H53">
        <v>1.771</v>
      </c>
      <c r="I53">
        <v>102.9254</v>
      </c>
      <c r="K53" s="2">
        <v>0.101388888888889</v>
      </c>
      <c r="L53" s="3">
        <f t="shared" si="1"/>
        <v>220.1013888888889</v>
      </c>
      <c r="M53">
        <f t="shared" si="2"/>
        <v>505.4111111111111</v>
      </c>
      <c r="N53">
        <f t="shared" si="3"/>
        <v>141.77419851992107</v>
      </c>
    </row>
    <row r="54" spans="1:14" ht="12.75">
      <c r="A54" t="s">
        <v>49</v>
      </c>
      <c r="B54" s="1">
        <v>36745</v>
      </c>
      <c r="C54" s="2">
        <v>0.10547453703703703</v>
      </c>
      <c r="D54" t="s">
        <v>432</v>
      </c>
      <c r="E54">
        <v>0.655</v>
      </c>
      <c r="F54">
        <v>9.5183</v>
      </c>
      <c r="G54" t="s">
        <v>433</v>
      </c>
      <c r="H54">
        <v>1.771</v>
      </c>
      <c r="I54">
        <v>98.6125</v>
      </c>
      <c r="K54" s="2">
        <v>0.103472222222222</v>
      </c>
      <c r="L54" s="3">
        <f t="shared" si="1"/>
        <v>220.10347222222222</v>
      </c>
      <c r="M54">
        <f t="shared" si="2"/>
        <v>528.7944444444444</v>
      </c>
      <c r="N54">
        <f t="shared" si="3"/>
        <v>137.18464750655232</v>
      </c>
    </row>
    <row r="55" spans="1:14" ht="12.75">
      <c r="A55" t="s">
        <v>50</v>
      </c>
      <c r="B55" s="1">
        <v>36745</v>
      </c>
      <c r="C55" s="2">
        <v>0.10755787037037036</v>
      </c>
      <c r="D55" t="s">
        <v>432</v>
      </c>
      <c r="E55">
        <v>0.656</v>
      </c>
      <c r="F55">
        <v>9.4255</v>
      </c>
      <c r="G55" t="s">
        <v>433</v>
      </c>
      <c r="H55">
        <v>1.771</v>
      </c>
      <c r="I55">
        <v>95.8856</v>
      </c>
      <c r="K55" s="2">
        <v>0.105555555555556</v>
      </c>
      <c r="L55" s="3">
        <f t="shared" si="1"/>
        <v>220.10555555555555</v>
      </c>
      <c r="M55">
        <f t="shared" si="2"/>
        <v>523.6388888888889</v>
      </c>
      <c r="N55">
        <f t="shared" si="3"/>
        <v>134.28283047894786</v>
      </c>
    </row>
    <row r="56" spans="1:14" ht="12.75">
      <c r="A56" t="s">
        <v>51</v>
      </c>
      <c r="B56" s="1">
        <v>36745</v>
      </c>
      <c r="C56" s="2">
        <v>0.10964120370370371</v>
      </c>
      <c r="D56" t="s">
        <v>432</v>
      </c>
      <c r="E56">
        <v>0.655</v>
      </c>
      <c r="F56">
        <v>8.6425</v>
      </c>
      <c r="G56" t="s">
        <v>433</v>
      </c>
      <c r="H56">
        <v>1.771</v>
      </c>
      <c r="I56">
        <v>109.9166</v>
      </c>
      <c r="K56" s="2">
        <v>0.107638888888889</v>
      </c>
      <c r="L56" s="3">
        <f t="shared" si="1"/>
        <v>220.10763888888889</v>
      </c>
      <c r="M56">
        <f t="shared" si="2"/>
        <v>480.1388888888889</v>
      </c>
      <c r="N56">
        <f t="shared" si="3"/>
        <v>149.21384911341124</v>
      </c>
    </row>
    <row r="57" spans="1:14" ht="12.75">
      <c r="A57" t="s">
        <v>52</v>
      </c>
      <c r="B57" s="1">
        <v>36745</v>
      </c>
      <c r="C57" s="2">
        <v>0.11172453703703704</v>
      </c>
      <c r="D57" t="s">
        <v>432</v>
      </c>
      <c r="E57">
        <v>0.655</v>
      </c>
      <c r="F57">
        <v>9.0077</v>
      </c>
      <c r="G57" t="s">
        <v>433</v>
      </c>
      <c r="H57">
        <v>1.771</v>
      </c>
      <c r="I57">
        <v>103.8427</v>
      </c>
      <c r="K57" s="2">
        <v>0.109722222222222</v>
      </c>
      <c r="L57" s="3">
        <f t="shared" si="1"/>
        <v>220.10972222222222</v>
      </c>
      <c r="M57">
        <f t="shared" si="2"/>
        <v>500.4277777777778</v>
      </c>
      <c r="N57">
        <f t="shared" si="3"/>
        <v>142.75033873753875</v>
      </c>
    </row>
    <row r="58" spans="1:14" ht="12.75">
      <c r="A58" t="s">
        <v>53</v>
      </c>
      <c r="B58" s="1">
        <v>36745</v>
      </c>
      <c r="C58" s="2">
        <v>0.11380787037037036</v>
      </c>
      <c r="D58" t="s">
        <v>432</v>
      </c>
      <c r="E58">
        <v>0.656</v>
      </c>
      <c r="F58">
        <v>9.0221</v>
      </c>
      <c r="G58" t="s">
        <v>433</v>
      </c>
      <c r="H58">
        <v>1.771</v>
      </c>
      <c r="I58">
        <v>104.2883</v>
      </c>
      <c r="K58" s="2">
        <v>0.111805555555556</v>
      </c>
      <c r="L58" s="3">
        <f t="shared" si="1"/>
        <v>220.11180555555555</v>
      </c>
      <c r="M58">
        <f t="shared" si="2"/>
        <v>501.2277777777778</v>
      </c>
      <c r="N58">
        <f t="shared" si="3"/>
        <v>143.22452175396785</v>
      </c>
    </row>
    <row r="59" spans="1:14" ht="12.75">
      <c r="A59" t="s">
        <v>54</v>
      </c>
      <c r="B59" s="1">
        <v>36745</v>
      </c>
      <c r="C59" s="2">
        <v>0.11590277777777779</v>
      </c>
      <c r="D59" t="s">
        <v>432</v>
      </c>
      <c r="E59">
        <v>0.656</v>
      </c>
      <c r="F59">
        <v>8.6188</v>
      </c>
      <c r="G59" t="s">
        <v>433</v>
      </c>
      <c r="H59">
        <v>1.771</v>
      </c>
      <c r="I59">
        <v>101.3243</v>
      </c>
      <c r="K59" s="2">
        <v>0.113888888888889</v>
      </c>
      <c r="L59" s="3">
        <f t="shared" si="1"/>
        <v>220.11388888888888</v>
      </c>
      <c r="M59">
        <f t="shared" si="2"/>
        <v>478.8222222222223</v>
      </c>
      <c r="N59">
        <f t="shared" si="3"/>
        <v>140.07039594450669</v>
      </c>
    </row>
    <row r="60" spans="1:14" ht="12.75">
      <c r="A60" t="s">
        <v>55</v>
      </c>
      <c r="B60" s="1">
        <v>36745</v>
      </c>
      <c r="C60" s="2">
        <v>0.11798611111111111</v>
      </c>
      <c r="D60" t="s">
        <v>432</v>
      </c>
      <c r="E60">
        <v>0.655</v>
      </c>
      <c r="F60">
        <v>9.3053</v>
      </c>
      <c r="G60" t="s">
        <v>433</v>
      </c>
      <c r="H60">
        <v>1.77</v>
      </c>
      <c r="I60">
        <v>101.8796</v>
      </c>
      <c r="K60" s="2">
        <v>0.115972222222222</v>
      </c>
      <c r="L60" s="3">
        <f t="shared" si="1"/>
        <v>220.1159722222222</v>
      </c>
      <c r="M60">
        <f t="shared" si="2"/>
        <v>516.9611111111112</v>
      </c>
      <c r="N60">
        <f t="shared" si="3"/>
        <v>140.66131566852619</v>
      </c>
    </row>
    <row r="61" spans="1:14" ht="12.75">
      <c r="A61" t="s">
        <v>56</v>
      </c>
      <c r="B61" s="1">
        <v>36745</v>
      </c>
      <c r="C61" s="2">
        <v>0.12006944444444445</v>
      </c>
      <c r="D61" t="s">
        <v>432</v>
      </c>
      <c r="E61">
        <v>0.656</v>
      </c>
      <c r="F61">
        <v>9.6072</v>
      </c>
      <c r="G61" t="s">
        <v>433</v>
      </c>
      <c r="H61">
        <v>1.771</v>
      </c>
      <c r="I61">
        <v>95.4364</v>
      </c>
      <c r="K61" s="2">
        <v>0.118055555555556</v>
      </c>
      <c r="L61" s="3">
        <f t="shared" si="1"/>
        <v>220.11805555555554</v>
      </c>
      <c r="M61">
        <f t="shared" si="2"/>
        <v>533.7333333333333</v>
      </c>
      <c r="N61">
        <f t="shared" si="3"/>
        <v>133.80481654048293</v>
      </c>
    </row>
    <row r="62" spans="1:14" ht="12.75">
      <c r="A62" t="s">
        <v>57</v>
      </c>
      <c r="B62" s="1">
        <v>36745</v>
      </c>
      <c r="C62" s="2">
        <v>0.12215277777777778</v>
      </c>
      <c r="D62" t="s">
        <v>432</v>
      </c>
      <c r="E62">
        <v>0.655</v>
      </c>
      <c r="F62">
        <v>8.9264</v>
      </c>
      <c r="G62" t="s">
        <v>433</v>
      </c>
      <c r="H62">
        <v>1.771</v>
      </c>
      <c r="I62">
        <v>101.7639</v>
      </c>
      <c r="K62" s="2">
        <v>0.120138888888889</v>
      </c>
      <c r="L62" s="3">
        <f t="shared" si="1"/>
        <v>220.1201388888889</v>
      </c>
      <c r="M62">
        <f t="shared" si="2"/>
        <v>495.9111111111111</v>
      </c>
      <c r="N62">
        <f t="shared" si="3"/>
        <v>140.53819409087617</v>
      </c>
    </row>
    <row r="63" spans="1:14" ht="12.75">
      <c r="A63" t="s">
        <v>58</v>
      </c>
      <c r="B63" s="1">
        <v>36745</v>
      </c>
      <c r="C63" s="2">
        <v>0.1242361111111111</v>
      </c>
      <c r="D63" t="s">
        <v>432</v>
      </c>
      <c r="E63">
        <v>0.655</v>
      </c>
      <c r="F63">
        <v>9.0205</v>
      </c>
      <c r="G63" t="s">
        <v>433</v>
      </c>
      <c r="H63">
        <v>1.771</v>
      </c>
      <c r="I63">
        <v>98.792</v>
      </c>
      <c r="K63" s="2">
        <v>0.122222222222222</v>
      </c>
      <c r="L63" s="3">
        <f t="shared" si="1"/>
        <v>220.12222222222223</v>
      </c>
      <c r="M63">
        <f t="shared" si="2"/>
        <v>501.1388888888889</v>
      </c>
      <c r="N63">
        <f t="shared" si="3"/>
        <v>137.37566153583646</v>
      </c>
    </row>
    <row r="64" spans="1:14" ht="12.75">
      <c r="A64" t="s">
        <v>59</v>
      </c>
      <c r="B64" s="1">
        <v>36745</v>
      </c>
      <c r="C64" s="2">
        <v>0.12631944444444446</v>
      </c>
      <c r="D64" t="s">
        <v>432</v>
      </c>
      <c r="E64">
        <v>0.655</v>
      </c>
      <c r="F64">
        <v>8.8504</v>
      </c>
      <c r="G64" t="s">
        <v>433</v>
      </c>
      <c r="H64">
        <v>1.77</v>
      </c>
      <c r="I64">
        <v>99.3763</v>
      </c>
      <c r="K64" s="2">
        <v>0.124305555555556</v>
      </c>
      <c r="L64" s="3">
        <f t="shared" si="1"/>
        <v>220.12430555555557</v>
      </c>
      <c r="M64">
        <f t="shared" si="2"/>
        <v>491.68888888888887</v>
      </c>
      <c r="N64">
        <f t="shared" si="3"/>
        <v>137.99744146514422</v>
      </c>
    </row>
    <row r="65" spans="1:14" ht="12.75">
      <c r="A65" t="s">
        <v>60</v>
      </c>
      <c r="B65" s="1">
        <v>36745</v>
      </c>
      <c r="C65" s="2">
        <v>0.12841435185185185</v>
      </c>
      <c r="D65" t="s">
        <v>432</v>
      </c>
      <c r="E65">
        <v>0.655</v>
      </c>
      <c r="F65">
        <v>8.9883</v>
      </c>
      <c r="G65" t="s">
        <v>433</v>
      </c>
      <c r="H65">
        <v>1.771</v>
      </c>
      <c r="I65">
        <v>99.2732</v>
      </c>
      <c r="K65" s="2">
        <v>0.126388888888889</v>
      </c>
      <c r="L65" s="3">
        <f t="shared" si="1"/>
        <v>220.1263888888889</v>
      </c>
      <c r="M65">
        <f t="shared" si="2"/>
        <v>499.3500000000001</v>
      </c>
      <c r="N65">
        <f t="shared" si="3"/>
        <v>137.88772811461945</v>
      </c>
    </row>
    <row r="66" spans="1:14" ht="12.75">
      <c r="A66" t="s">
        <v>61</v>
      </c>
      <c r="B66" s="1">
        <v>36745</v>
      </c>
      <c r="C66" s="2">
        <v>0.1304976851851852</v>
      </c>
      <c r="D66" t="s">
        <v>432</v>
      </c>
      <c r="E66">
        <v>0.655</v>
      </c>
      <c r="F66">
        <v>9.3176</v>
      </c>
      <c r="G66" t="s">
        <v>433</v>
      </c>
      <c r="H66">
        <v>1.768</v>
      </c>
      <c r="I66">
        <v>100.7878</v>
      </c>
      <c r="K66" s="2">
        <v>0.128472222222222</v>
      </c>
      <c r="L66" s="3">
        <f t="shared" si="1"/>
        <v>220.12847222222223</v>
      </c>
      <c r="M66">
        <f t="shared" si="2"/>
        <v>517.6444444444445</v>
      </c>
      <c r="N66">
        <f t="shared" si="3"/>
        <v>139.49948214667404</v>
      </c>
    </row>
    <row r="67" spans="1:14" ht="12.75">
      <c r="A67" t="s">
        <v>62</v>
      </c>
      <c r="B67" s="1">
        <v>36745</v>
      </c>
      <c r="C67" s="2">
        <v>0.13258101851851853</v>
      </c>
      <c r="D67" t="s">
        <v>432</v>
      </c>
      <c r="E67">
        <v>0.655</v>
      </c>
      <c r="F67">
        <v>8.7426</v>
      </c>
      <c r="G67" t="s">
        <v>433</v>
      </c>
      <c r="H67">
        <v>1.768</v>
      </c>
      <c r="I67">
        <v>94.8541</v>
      </c>
      <c r="K67" s="2">
        <v>0.130555555555556</v>
      </c>
      <c r="L67" s="3">
        <f t="shared" si="1"/>
        <v>220.13055555555556</v>
      </c>
      <c r="M67">
        <f t="shared" si="2"/>
        <v>485.70000000000005</v>
      </c>
      <c r="N67">
        <f t="shared" si="3"/>
        <v>133.1851649011951</v>
      </c>
    </row>
    <row r="68" spans="1:14" ht="12.75">
      <c r="A68" t="s">
        <v>63</v>
      </c>
      <c r="B68" s="1">
        <v>36745</v>
      </c>
      <c r="C68" s="2">
        <v>0.13466435185185185</v>
      </c>
      <c r="D68" t="s">
        <v>432</v>
      </c>
      <c r="E68">
        <v>0.656</v>
      </c>
      <c r="F68">
        <v>8.8369</v>
      </c>
      <c r="G68" t="s">
        <v>433</v>
      </c>
      <c r="H68">
        <v>1.77</v>
      </c>
      <c r="I68">
        <v>99.3973</v>
      </c>
      <c r="K68" s="2">
        <v>0.132638888888889</v>
      </c>
      <c r="L68" s="3">
        <f t="shared" si="1"/>
        <v>220.1326388888889</v>
      </c>
      <c r="M68">
        <f t="shared" si="2"/>
        <v>490.93888888888887</v>
      </c>
      <c r="N68">
        <f t="shared" si="3"/>
        <v>138.01978851035295</v>
      </c>
    </row>
    <row r="69" spans="1:14" ht="12.75">
      <c r="A69" t="s">
        <v>64</v>
      </c>
      <c r="B69" s="1">
        <v>36745</v>
      </c>
      <c r="C69" s="2">
        <v>0.13674768518518518</v>
      </c>
      <c r="D69" t="s">
        <v>432</v>
      </c>
      <c r="E69">
        <v>0.655</v>
      </c>
      <c r="F69">
        <v>9.1387</v>
      </c>
      <c r="G69" t="s">
        <v>433</v>
      </c>
      <c r="H69">
        <v>1.768</v>
      </c>
      <c r="I69">
        <v>99.7852</v>
      </c>
      <c r="K69" s="2">
        <v>0.134722222222222</v>
      </c>
      <c r="L69" s="3">
        <f t="shared" si="1"/>
        <v>220.13472222222222</v>
      </c>
      <c r="M69">
        <f t="shared" si="2"/>
        <v>507.7055555555556</v>
      </c>
      <c r="N69">
        <f t="shared" si="3"/>
        <v>138.43257035970856</v>
      </c>
    </row>
    <row r="70" spans="1:14" ht="12.75">
      <c r="A70" t="s">
        <v>65</v>
      </c>
      <c r="B70" s="1">
        <v>36745</v>
      </c>
      <c r="C70" s="2">
        <v>0.1388310185185185</v>
      </c>
      <c r="D70" t="s">
        <v>432</v>
      </c>
      <c r="E70">
        <v>0.655</v>
      </c>
      <c r="F70">
        <v>8.6808</v>
      </c>
      <c r="G70" t="s">
        <v>433</v>
      </c>
      <c r="H70">
        <v>1.77</v>
      </c>
      <c r="I70">
        <v>99.424</v>
      </c>
      <c r="K70" s="2">
        <v>0.136805555555556</v>
      </c>
      <c r="L70" s="3">
        <f aca="true" t="shared" si="4" ref="L70:L133">B70-DATE(1999,12,31)+K70</f>
        <v>220.13680555555555</v>
      </c>
      <c r="M70">
        <f t="shared" si="2"/>
        <v>482.26666666666665</v>
      </c>
      <c r="N70">
        <f t="shared" si="3"/>
        <v>138.04820118211836</v>
      </c>
    </row>
    <row r="71" spans="1:14" ht="12.75">
      <c r="A71" t="s">
        <v>66</v>
      </c>
      <c r="B71" s="1">
        <v>36745</v>
      </c>
      <c r="C71" s="2">
        <v>0.14091435185185186</v>
      </c>
      <c r="D71" t="s">
        <v>432</v>
      </c>
      <c r="E71">
        <v>0.655</v>
      </c>
      <c r="F71">
        <v>9.1494</v>
      </c>
      <c r="G71" t="s">
        <v>433</v>
      </c>
      <c r="H71">
        <v>1.77</v>
      </c>
      <c r="I71">
        <v>96.6354</v>
      </c>
      <c r="K71" s="2">
        <v>0.138888888888889</v>
      </c>
      <c r="L71" s="3">
        <f t="shared" si="4"/>
        <v>220.13888888888889</v>
      </c>
      <c r="M71">
        <f aca="true" t="shared" si="5" ref="M71:M134">500*F71/$O$7</f>
        <v>508.29999999999995</v>
      </c>
      <c r="N71">
        <f t="shared" si="3"/>
        <v>135.08072640740056</v>
      </c>
    </row>
    <row r="72" spans="1:14" ht="12.75">
      <c r="A72" t="s">
        <v>67</v>
      </c>
      <c r="B72" s="1">
        <v>36745</v>
      </c>
      <c r="C72" s="2">
        <v>0.14299768518518519</v>
      </c>
      <c r="D72" t="s">
        <v>432</v>
      </c>
      <c r="E72">
        <v>0.655</v>
      </c>
      <c r="F72">
        <v>8.5791</v>
      </c>
      <c r="G72" t="s">
        <v>433</v>
      </c>
      <c r="H72">
        <v>1.77</v>
      </c>
      <c r="I72">
        <v>98.9071</v>
      </c>
      <c r="K72" s="2">
        <v>0.140972222222222</v>
      </c>
      <c r="L72" s="3">
        <f t="shared" si="4"/>
        <v>220.14097222222222</v>
      </c>
      <c r="M72">
        <f t="shared" si="5"/>
        <v>476.6166666666667</v>
      </c>
      <c r="N72">
        <f t="shared" si="3"/>
        <v>137.49814462648055</v>
      </c>
    </row>
    <row r="73" spans="1:14" ht="12.75">
      <c r="A73" t="s">
        <v>68</v>
      </c>
      <c r="B73" s="1">
        <v>36745</v>
      </c>
      <c r="C73" s="2">
        <v>0.14509259259259258</v>
      </c>
      <c r="D73" t="s">
        <v>432</v>
      </c>
      <c r="E73">
        <v>0.655</v>
      </c>
      <c r="F73">
        <v>9.0068</v>
      </c>
      <c r="G73" t="s">
        <v>433</v>
      </c>
      <c r="H73">
        <v>1.768</v>
      </c>
      <c r="I73">
        <v>98.9106</v>
      </c>
      <c r="K73" s="2">
        <v>0.143055555555556</v>
      </c>
      <c r="L73" s="3">
        <f t="shared" si="4"/>
        <v>220.14305555555555</v>
      </c>
      <c r="M73">
        <f t="shared" si="5"/>
        <v>500.37777777777774</v>
      </c>
      <c r="N73">
        <f t="shared" si="3"/>
        <v>137.50186913401535</v>
      </c>
    </row>
    <row r="74" spans="1:14" ht="12.75">
      <c r="A74" t="s">
        <v>69</v>
      </c>
      <c r="B74" s="1">
        <v>36745</v>
      </c>
      <c r="C74" s="2">
        <v>0.14717592592592593</v>
      </c>
      <c r="D74" t="s">
        <v>432</v>
      </c>
      <c r="E74">
        <v>0.655</v>
      </c>
      <c r="F74">
        <v>9.5924</v>
      </c>
      <c r="G74" t="s">
        <v>433</v>
      </c>
      <c r="H74">
        <v>1.77</v>
      </c>
      <c r="I74">
        <v>100.2146</v>
      </c>
      <c r="K74" s="2">
        <v>0.145138888888889</v>
      </c>
      <c r="L74" s="3">
        <f t="shared" si="4"/>
        <v>220.14513888888888</v>
      </c>
      <c r="M74">
        <f t="shared" si="5"/>
        <v>532.911111111111</v>
      </c>
      <c r="N74">
        <f t="shared" si="3"/>
        <v>138.88951422697664</v>
      </c>
    </row>
    <row r="75" spans="1:14" ht="12.75">
      <c r="A75" t="s">
        <v>70</v>
      </c>
      <c r="B75" s="1">
        <v>36745</v>
      </c>
      <c r="C75" s="2">
        <v>0.14925925925925926</v>
      </c>
      <c r="D75" t="s">
        <v>432</v>
      </c>
      <c r="E75">
        <v>0.655</v>
      </c>
      <c r="F75">
        <v>9.3064</v>
      </c>
      <c r="G75" t="s">
        <v>433</v>
      </c>
      <c r="H75">
        <v>1.77</v>
      </c>
      <c r="I75">
        <v>99.1678</v>
      </c>
      <c r="K75" s="2">
        <v>0.147222222222222</v>
      </c>
      <c r="L75" s="3">
        <f t="shared" si="4"/>
        <v>220.1472222222222</v>
      </c>
      <c r="M75">
        <f t="shared" si="5"/>
        <v>517.0222222222222</v>
      </c>
      <c r="N75">
        <f t="shared" si="3"/>
        <v>137.77556723057182</v>
      </c>
    </row>
    <row r="76" spans="1:14" ht="12.75">
      <c r="A76" t="s">
        <v>71</v>
      </c>
      <c r="B76" s="1">
        <v>36745</v>
      </c>
      <c r="C76" s="2">
        <v>0.15134259259259258</v>
      </c>
      <c r="D76" t="s">
        <v>432</v>
      </c>
      <c r="E76">
        <v>0.655</v>
      </c>
      <c r="F76">
        <v>9.1247</v>
      </c>
      <c r="G76" t="s">
        <v>433</v>
      </c>
      <c r="H76">
        <v>1.77</v>
      </c>
      <c r="I76">
        <v>99.5447</v>
      </c>
      <c r="K76" s="2">
        <v>0.149305555555556</v>
      </c>
      <c r="L76" s="3">
        <f t="shared" si="4"/>
        <v>220.14930555555554</v>
      </c>
      <c r="M76">
        <f t="shared" si="5"/>
        <v>506.9277777777778</v>
      </c>
      <c r="N76">
        <f t="shared" si="3"/>
        <v>138.17664348481804</v>
      </c>
    </row>
    <row r="77" spans="1:14" ht="12.75">
      <c r="A77" t="s">
        <v>72</v>
      </c>
      <c r="B77" s="1">
        <v>36745</v>
      </c>
      <c r="C77" s="2">
        <v>0.15342592592592594</v>
      </c>
      <c r="D77" t="s">
        <v>432</v>
      </c>
      <c r="E77">
        <v>0.655</v>
      </c>
      <c r="F77">
        <v>8.7384</v>
      </c>
      <c r="G77" t="s">
        <v>433</v>
      </c>
      <c r="H77">
        <v>1.77</v>
      </c>
      <c r="I77">
        <v>97.3618</v>
      </c>
      <c r="K77" s="2">
        <v>0.151388888888889</v>
      </c>
      <c r="L77" s="3">
        <f t="shared" si="4"/>
        <v>220.1513888888889</v>
      </c>
      <c r="M77">
        <f t="shared" si="5"/>
        <v>485.46666666666664</v>
      </c>
      <c r="N77">
        <f t="shared" si="3"/>
        <v>135.85372134262076</v>
      </c>
    </row>
    <row r="78" spans="1:14" ht="12.75">
      <c r="A78" t="s">
        <v>73</v>
      </c>
      <c r="B78" s="1">
        <v>36745</v>
      </c>
      <c r="C78" s="2">
        <v>0.15550925925925926</v>
      </c>
      <c r="D78" t="s">
        <v>432</v>
      </c>
      <c r="E78">
        <v>0.656</v>
      </c>
      <c r="F78">
        <v>9.1956</v>
      </c>
      <c r="G78" t="s">
        <v>433</v>
      </c>
      <c r="H78">
        <v>1.77</v>
      </c>
      <c r="I78">
        <v>98.3574</v>
      </c>
      <c r="K78" s="2">
        <v>0.153472222222222</v>
      </c>
      <c r="L78" s="3">
        <f t="shared" si="4"/>
        <v>220.15347222222223</v>
      </c>
      <c r="M78">
        <f t="shared" si="5"/>
        <v>510.8666666666667</v>
      </c>
      <c r="N78">
        <f t="shared" si="3"/>
        <v>136.9131841145167</v>
      </c>
    </row>
    <row r="79" spans="1:14" ht="12.75">
      <c r="A79" t="s">
        <v>74</v>
      </c>
      <c r="B79" s="1">
        <v>36745</v>
      </c>
      <c r="C79" s="2">
        <v>0.1575925925925926</v>
      </c>
      <c r="D79" t="s">
        <v>432</v>
      </c>
      <c r="E79">
        <v>0.655</v>
      </c>
      <c r="F79">
        <v>9.1326</v>
      </c>
      <c r="G79" t="s">
        <v>433</v>
      </c>
      <c r="H79">
        <v>1.77</v>
      </c>
      <c r="I79">
        <v>92.5428</v>
      </c>
      <c r="K79" s="2">
        <v>0.155555555555556</v>
      </c>
      <c r="L79" s="3">
        <f t="shared" si="4"/>
        <v>220.15555555555557</v>
      </c>
      <c r="M79">
        <f t="shared" si="5"/>
        <v>507.3666666666667</v>
      </c>
      <c r="N79">
        <f t="shared" si="3"/>
        <v>130.72560653972153</v>
      </c>
    </row>
    <row r="80" spans="1:14" ht="12.75">
      <c r="A80" t="s">
        <v>75</v>
      </c>
      <c r="B80" s="1">
        <v>36745</v>
      </c>
      <c r="C80" s="2">
        <v>0.1596875</v>
      </c>
      <c r="D80" t="s">
        <v>432</v>
      </c>
      <c r="E80">
        <v>0.655</v>
      </c>
      <c r="F80">
        <v>9.5754</v>
      </c>
      <c r="G80" t="s">
        <v>433</v>
      </c>
      <c r="H80">
        <v>1.77</v>
      </c>
      <c r="I80">
        <v>98.3213</v>
      </c>
      <c r="K80" s="2">
        <v>0.157638888888889</v>
      </c>
      <c r="L80" s="3">
        <f t="shared" si="4"/>
        <v>220.1576388888889</v>
      </c>
      <c r="M80">
        <f t="shared" si="5"/>
        <v>531.9666666666667</v>
      </c>
      <c r="N80">
        <f t="shared" si="3"/>
        <v>136.87476847965786</v>
      </c>
    </row>
    <row r="81" spans="1:14" ht="12.75">
      <c r="A81" t="s">
        <v>76</v>
      </c>
      <c r="B81" s="1">
        <v>36745</v>
      </c>
      <c r="C81" s="2">
        <v>0.16177083333333334</v>
      </c>
      <c r="D81" t="s">
        <v>432</v>
      </c>
      <c r="E81">
        <v>0.655</v>
      </c>
      <c r="F81">
        <v>9.265</v>
      </c>
      <c r="G81" t="s">
        <v>433</v>
      </c>
      <c r="H81">
        <v>1.77</v>
      </c>
      <c r="I81">
        <v>97.4082</v>
      </c>
      <c r="K81" s="2">
        <v>0.159722222222222</v>
      </c>
      <c r="L81" s="3">
        <f t="shared" si="4"/>
        <v>220.15972222222223</v>
      </c>
      <c r="M81">
        <f t="shared" si="5"/>
        <v>514.7222222222222</v>
      </c>
      <c r="N81">
        <f t="shared" si="3"/>
        <v>135.90309767108192</v>
      </c>
    </row>
    <row r="82" spans="1:14" ht="12.75">
      <c r="A82" t="s">
        <v>77</v>
      </c>
      <c r="B82" s="1">
        <v>36745</v>
      </c>
      <c r="C82" s="2">
        <v>0.16385416666666666</v>
      </c>
      <c r="D82" t="s">
        <v>432</v>
      </c>
      <c r="E82">
        <v>0.655</v>
      </c>
      <c r="F82">
        <v>9.1935</v>
      </c>
      <c r="G82" t="s">
        <v>433</v>
      </c>
      <c r="H82">
        <v>1.77</v>
      </c>
      <c r="I82">
        <v>96.6157</v>
      </c>
      <c r="K82" s="2">
        <v>0.161805555555556</v>
      </c>
      <c r="L82" s="3">
        <f t="shared" si="4"/>
        <v>220.16180555555556</v>
      </c>
      <c r="M82">
        <f t="shared" si="5"/>
        <v>510.75</v>
      </c>
      <c r="N82">
        <f t="shared" si="3"/>
        <v>135.05976275070475</v>
      </c>
    </row>
    <row r="83" spans="1:14" ht="12.75">
      <c r="A83" t="s">
        <v>78</v>
      </c>
      <c r="B83" s="1">
        <v>36745</v>
      </c>
      <c r="C83" s="2">
        <v>0.1659375</v>
      </c>
      <c r="D83" t="s">
        <v>432</v>
      </c>
      <c r="E83">
        <v>0.655</v>
      </c>
      <c r="F83">
        <v>9.1992</v>
      </c>
      <c r="G83" t="s">
        <v>433</v>
      </c>
      <c r="H83">
        <v>1.77</v>
      </c>
      <c r="I83">
        <v>96.5732</v>
      </c>
      <c r="K83" s="2">
        <v>0.163888888888889</v>
      </c>
      <c r="L83" s="3">
        <f t="shared" si="4"/>
        <v>220.1638888888889</v>
      </c>
      <c r="M83">
        <f t="shared" si="5"/>
        <v>511.0666666666666</v>
      </c>
      <c r="N83">
        <f t="shared" si="3"/>
        <v>135.01453658778235</v>
      </c>
    </row>
    <row r="84" spans="1:14" ht="12.75">
      <c r="A84" t="s">
        <v>79</v>
      </c>
      <c r="B84" s="1">
        <v>36745</v>
      </c>
      <c r="C84" s="2">
        <v>0.1680208333333333</v>
      </c>
      <c r="D84" t="s">
        <v>432</v>
      </c>
      <c r="E84">
        <v>0.656</v>
      </c>
      <c r="F84">
        <v>8.7688</v>
      </c>
      <c r="G84" t="s">
        <v>433</v>
      </c>
      <c r="H84">
        <v>1.77</v>
      </c>
      <c r="I84">
        <v>98.6779</v>
      </c>
      <c r="K84" s="2">
        <v>0.165972222222222</v>
      </c>
      <c r="L84" s="3">
        <f t="shared" si="4"/>
        <v>220.16597222222222</v>
      </c>
      <c r="M84">
        <f t="shared" si="5"/>
        <v>487.1555555555556</v>
      </c>
      <c r="N84">
        <f t="shared" si="3"/>
        <v>137.25424259020235</v>
      </c>
    </row>
    <row r="85" spans="1:14" ht="12.75">
      <c r="A85" t="s">
        <v>80</v>
      </c>
      <c r="B85" s="1">
        <v>36745</v>
      </c>
      <c r="C85" s="2">
        <v>0.17010416666666664</v>
      </c>
      <c r="D85" t="s">
        <v>432</v>
      </c>
      <c r="E85">
        <v>0.656</v>
      </c>
      <c r="F85">
        <v>8.6625</v>
      </c>
      <c r="G85" t="s">
        <v>433</v>
      </c>
      <c r="H85">
        <v>1.771</v>
      </c>
      <c r="I85">
        <v>92.3647</v>
      </c>
      <c r="K85" s="2">
        <v>0.168055555555556</v>
      </c>
      <c r="L85" s="3">
        <f t="shared" si="4"/>
        <v>220.16805555555555</v>
      </c>
      <c r="M85">
        <f t="shared" si="5"/>
        <v>481.25</v>
      </c>
      <c r="N85">
        <f t="shared" si="3"/>
        <v>130.5360823134513</v>
      </c>
    </row>
    <row r="86" spans="1:14" ht="12.75">
      <c r="A86" t="s">
        <v>81</v>
      </c>
      <c r="B86" s="1">
        <v>36745</v>
      </c>
      <c r="C86" s="2">
        <v>0.1721875</v>
      </c>
      <c r="D86" t="s">
        <v>432</v>
      </c>
      <c r="E86">
        <v>0.655</v>
      </c>
      <c r="F86">
        <v>9.0363</v>
      </c>
      <c r="G86" t="s">
        <v>433</v>
      </c>
      <c r="H86">
        <v>1.77</v>
      </c>
      <c r="I86">
        <v>97.0592</v>
      </c>
      <c r="K86" s="2">
        <v>0.170138888888889</v>
      </c>
      <c r="L86" s="3">
        <f t="shared" si="4"/>
        <v>220.17013888888889</v>
      </c>
      <c r="M86">
        <f t="shared" si="5"/>
        <v>502.0166666666667</v>
      </c>
      <c r="N86">
        <f t="shared" si="3"/>
        <v>135.531711062613</v>
      </c>
    </row>
    <row r="87" spans="1:14" ht="12.75">
      <c r="A87" t="s">
        <v>82</v>
      </c>
      <c r="B87" s="1">
        <v>36745</v>
      </c>
      <c r="C87" s="2">
        <v>0.17427083333333335</v>
      </c>
      <c r="D87" t="s">
        <v>432</v>
      </c>
      <c r="E87">
        <v>0.656</v>
      </c>
      <c r="F87">
        <v>9.0577</v>
      </c>
      <c r="G87" t="s">
        <v>433</v>
      </c>
      <c r="H87">
        <v>1.771</v>
      </c>
      <c r="I87">
        <v>95.8338</v>
      </c>
      <c r="K87" s="2">
        <v>0.172222222222222</v>
      </c>
      <c r="L87" s="3">
        <f t="shared" si="4"/>
        <v>220.17222222222222</v>
      </c>
      <c r="M87">
        <f t="shared" si="5"/>
        <v>503.2055555555556</v>
      </c>
      <c r="N87">
        <f t="shared" si="3"/>
        <v>134.22770776743295</v>
      </c>
    </row>
    <row r="88" spans="1:14" ht="12.75">
      <c r="A88" t="s">
        <v>83</v>
      </c>
      <c r="B88" s="1">
        <v>36745</v>
      </c>
      <c r="C88" s="2">
        <v>0.17636574074074074</v>
      </c>
      <c r="D88" t="s">
        <v>432</v>
      </c>
      <c r="E88">
        <v>0.655</v>
      </c>
      <c r="F88">
        <v>9.1176</v>
      </c>
      <c r="G88" t="s">
        <v>433</v>
      </c>
      <c r="H88">
        <v>1.768</v>
      </c>
      <c r="I88">
        <v>98.6063</v>
      </c>
      <c r="K88" s="2">
        <v>0.174305555555556</v>
      </c>
      <c r="L88" s="3">
        <f t="shared" si="4"/>
        <v>220.17430555555555</v>
      </c>
      <c r="M88">
        <f t="shared" si="5"/>
        <v>506.53333333333336</v>
      </c>
      <c r="N88">
        <f t="shared" si="3"/>
        <v>137.17804980749065</v>
      </c>
    </row>
    <row r="89" spans="1:14" ht="12.75">
      <c r="A89" t="s">
        <v>84</v>
      </c>
      <c r="B89" s="1">
        <v>36745</v>
      </c>
      <c r="C89" s="2">
        <v>0.17844907407407407</v>
      </c>
      <c r="D89" t="s">
        <v>432</v>
      </c>
      <c r="E89">
        <v>0.655</v>
      </c>
      <c r="F89">
        <v>9.2907</v>
      </c>
      <c r="G89" t="s">
        <v>433</v>
      </c>
      <c r="H89">
        <v>1.77</v>
      </c>
      <c r="I89">
        <v>97.1381</v>
      </c>
      <c r="K89" s="2">
        <v>0.176388888888889</v>
      </c>
      <c r="L89" s="3">
        <f t="shared" si="4"/>
        <v>220.17638888888888</v>
      </c>
      <c r="M89">
        <f t="shared" si="5"/>
        <v>516.15</v>
      </c>
      <c r="N89">
        <f t="shared" si="3"/>
        <v>135.61567210389728</v>
      </c>
    </row>
    <row r="90" spans="1:14" ht="12.75">
      <c r="A90" t="s">
        <v>85</v>
      </c>
      <c r="B90" s="1">
        <v>36745</v>
      </c>
      <c r="C90" s="2">
        <v>0.1805324074074074</v>
      </c>
      <c r="D90" t="s">
        <v>432</v>
      </c>
      <c r="E90">
        <v>0.656</v>
      </c>
      <c r="F90">
        <v>9.6503</v>
      </c>
      <c r="G90" t="s">
        <v>433</v>
      </c>
      <c r="H90">
        <v>1.771</v>
      </c>
      <c r="I90">
        <v>96.8967</v>
      </c>
      <c r="K90" s="2">
        <v>0.178472222222222</v>
      </c>
      <c r="L90" s="3">
        <f t="shared" si="4"/>
        <v>220.1784722222222</v>
      </c>
      <c r="M90">
        <f t="shared" si="5"/>
        <v>536.1277777777777</v>
      </c>
      <c r="N90">
        <f t="shared" si="3"/>
        <v>135.3587874984978</v>
      </c>
    </row>
    <row r="91" spans="1:14" ht="12.75">
      <c r="A91" t="s">
        <v>86</v>
      </c>
      <c r="B91" s="1">
        <v>36745</v>
      </c>
      <c r="C91" s="2">
        <v>0.18261574074074075</v>
      </c>
      <c r="D91" t="s">
        <v>432</v>
      </c>
      <c r="E91">
        <v>0.655</v>
      </c>
      <c r="F91">
        <v>9.5574</v>
      </c>
      <c r="G91" t="s">
        <v>433</v>
      </c>
      <c r="H91">
        <v>1.77</v>
      </c>
      <c r="I91">
        <v>96.8903</v>
      </c>
      <c r="K91" s="2">
        <v>0.180555555555556</v>
      </c>
      <c r="L91" s="3">
        <f t="shared" si="4"/>
        <v>220.18055555555554</v>
      </c>
      <c r="M91">
        <f t="shared" si="5"/>
        <v>530.9666666666667</v>
      </c>
      <c r="N91">
        <f t="shared" si="3"/>
        <v>135.35197697043418</v>
      </c>
    </row>
    <row r="92" spans="1:14" ht="12.75">
      <c r="A92" t="s">
        <v>87</v>
      </c>
      <c r="B92" s="1">
        <v>36745</v>
      </c>
      <c r="C92" s="2">
        <v>0.18469907407407407</v>
      </c>
      <c r="D92" t="s">
        <v>432</v>
      </c>
      <c r="E92">
        <v>0.655</v>
      </c>
      <c r="F92">
        <v>8.7377</v>
      </c>
      <c r="G92" t="s">
        <v>433</v>
      </c>
      <c r="H92">
        <v>1.768</v>
      </c>
      <c r="I92">
        <v>95.8946</v>
      </c>
      <c r="K92" s="2">
        <v>0.182638888888889</v>
      </c>
      <c r="L92" s="3">
        <f t="shared" si="4"/>
        <v>220.1826388888889</v>
      </c>
      <c r="M92">
        <f t="shared" si="5"/>
        <v>485.4277777777778</v>
      </c>
      <c r="N92">
        <f t="shared" si="3"/>
        <v>134.29240778403727</v>
      </c>
    </row>
    <row r="93" spans="1:14" ht="12.75">
      <c r="A93" t="s">
        <v>88</v>
      </c>
      <c r="B93" s="1">
        <v>36745</v>
      </c>
      <c r="C93" s="2">
        <v>0.1867939814814815</v>
      </c>
      <c r="D93" t="s">
        <v>432</v>
      </c>
      <c r="E93">
        <v>0.655</v>
      </c>
      <c r="F93">
        <v>9.0045</v>
      </c>
      <c r="G93" t="s">
        <v>433</v>
      </c>
      <c r="H93">
        <v>1.768</v>
      </c>
      <c r="I93">
        <v>96.7341</v>
      </c>
      <c r="K93" s="2">
        <v>0.184722222222222</v>
      </c>
      <c r="L93" s="3">
        <f t="shared" si="4"/>
        <v>220.18472222222223</v>
      </c>
      <c r="M93">
        <f t="shared" si="5"/>
        <v>500.25</v>
      </c>
      <c r="N93">
        <f t="shared" si="3"/>
        <v>135.18575751988163</v>
      </c>
    </row>
    <row r="94" spans="1:14" ht="12.75">
      <c r="A94" t="s">
        <v>89</v>
      </c>
      <c r="B94" s="1">
        <v>36745</v>
      </c>
      <c r="C94" s="2">
        <v>0.18887731481481482</v>
      </c>
      <c r="D94" t="s">
        <v>432</v>
      </c>
      <c r="E94">
        <v>0.655</v>
      </c>
      <c r="F94">
        <v>9.0699</v>
      </c>
      <c r="G94" t="s">
        <v>433</v>
      </c>
      <c r="H94">
        <v>1.77</v>
      </c>
      <c r="I94">
        <v>98.2782</v>
      </c>
      <c r="K94" s="2">
        <v>0.186805555555556</v>
      </c>
      <c r="L94" s="3">
        <f t="shared" si="4"/>
        <v>220.18680555555557</v>
      </c>
      <c r="M94">
        <f t="shared" si="5"/>
        <v>503.8833333333333</v>
      </c>
      <c r="N94">
        <f t="shared" si="3"/>
        <v>136.82890382972948</v>
      </c>
    </row>
    <row r="95" spans="1:14" ht="12.75">
      <c r="A95" t="s">
        <v>90</v>
      </c>
      <c r="B95" s="1">
        <v>36745</v>
      </c>
      <c r="C95" s="2">
        <v>0.19096064814814814</v>
      </c>
      <c r="D95" t="s">
        <v>432</v>
      </c>
      <c r="E95">
        <v>0.655</v>
      </c>
      <c r="F95">
        <v>9.2698</v>
      </c>
      <c r="G95" t="s">
        <v>433</v>
      </c>
      <c r="H95">
        <v>1.77</v>
      </c>
      <c r="I95">
        <v>97.679</v>
      </c>
      <c r="K95" s="2">
        <v>0.188888888888889</v>
      </c>
      <c r="L95" s="3">
        <f t="shared" si="4"/>
        <v>220.1888888888889</v>
      </c>
      <c r="M95">
        <f t="shared" si="5"/>
        <v>514.9888888888888</v>
      </c>
      <c r="N95">
        <f t="shared" si="3"/>
        <v>136.19126813977363</v>
      </c>
    </row>
    <row r="96" spans="1:14" ht="12.75">
      <c r="A96" t="s">
        <v>91</v>
      </c>
      <c r="B96" s="1">
        <v>36745</v>
      </c>
      <c r="C96" s="2">
        <v>0.1930439814814815</v>
      </c>
      <c r="D96" t="s">
        <v>432</v>
      </c>
      <c r="E96">
        <v>0.655</v>
      </c>
      <c r="F96">
        <v>8.7157</v>
      </c>
      <c r="G96" t="s">
        <v>433</v>
      </c>
      <c r="H96">
        <v>1.77</v>
      </c>
      <c r="I96">
        <v>96.5544</v>
      </c>
      <c r="K96" s="2">
        <v>0.190972222222222</v>
      </c>
      <c r="L96" s="3">
        <f t="shared" si="4"/>
        <v>220.19097222222223</v>
      </c>
      <c r="M96">
        <f t="shared" si="5"/>
        <v>484.2055555555556</v>
      </c>
      <c r="N96">
        <f t="shared" si="3"/>
        <v>134.9945306615955</v>
      </c>
    </row>
    <row r="97" spans="1:14" ht="12.75">
      <c r="A97" t="s">
        <v>92</v>
      </c>
      <c r="B97" s="1">
        <v>36745</v>
      </c>
      <c r="C97" s="2">
        <v>0.19512731481481482</v>
      </c>
      <c r="D97" t="s">
        <v>432</v>
      </c>
      <c r="E97">
        <v>0.655</v>
      </c>
      <c r="F97">
        <v>9.3742</v>
      </c>
      <c r="G97" t="s">
        <v>433</v>
      </c>
      <c r="H97">
        <v>1.77</v>
      </c>
      <c r="I97">
        <v>94.6143</v>
      </c>
      <c r="K97" s="2">
        <v>0.193055555555556</v>
      </c>
      <c r="L97" s="3">
        <f t="shared" si="4"/>
        <v>220.19305555555556</v>
      </c>
      <c r="M97">
        <f t="shared" si="5"/>
        <v>520.7888888888889</v>
      </c>
      <c r="N97">
        <f t="shared" si="3"/>
        <v>132.92998292781152</v>
      </c>
    </row>
    <row r="98" spans="1:14" ht="12.75">
      <c r="A98" t="s">
        <v>93</v>
      </c>
      <c r="B98" s="1">
        <v>36745</v>
      </c>
      <c r="C98" s="2">
        <v>0.19721064814814815</v>
      </c>
      <c r="D98" t="s">
        <v>432</v>
      </c>
      <c r="E98">
        <v>0.655</v>
      </c>
      <c r="F98">
        <v>9.3477</v>
      </c>
      <c r="G98" t="s">
        <v>433</v>
      </c>
      <c r="H98">
        <v>1.77</v>
      </c>
      <c r="I98">
        <v>98.1654</v>
      </c>
      <c r="K98" s="2">
        <v>0.195138888888889</v>
      </c>
      <c r="L98" s="3">
        <f t="shared" si="4"/>
        <v>220.1951388888889</v>
      </c>
      <c r="M98">
        <f t="shared" si="5"/>
        <v>519.3166666666666</v>
      </c>
      <c r="N98">
        <f t="shared" si="3"/>
        <v>136.7088682726083</v>
      </c>
    </row>
    <row r="99" spans="1:14" ht="12.75">
      <c r="A99" t="s">
        <v>94</v>
      </c>
      <c r="B99" s="1">
        <v>36745</v>
      </c>
      <c r="C99" s="2">
        <v>0.19929398148148147</v>
      </c>
      <c r="D99" t="s">
        <v>432</v>
      </c>
      <c r="E99">
        <v>0.655</v>
      </c>
      <c r="F99">
        <v>8.819</v>
      </c>
      <c r="G99" t="s">
        <v>433</v>
      </c>
      <c r="H99">
        <v>1.768</v>
      </c>
      <c r="I99">
        <v>96.1992</v>
      </c>
      <c r="K99" s="2">
        <v>0.197222222222222</v>
      </c>
      <c r="L99" s="3">
        <f t="shared" si="4"/>
        <v>220.19722222222222</v>
      </c>
      <c r="M99">
        <f t="shared" si="5"/>
        <v>489.94444444444446</v>
      </c>
      <c r="N99">
        <f t="shared" si="3"/>
        <v>134.6165463540649</v>
      </c>
    </row>
    <row r="100" spans="1:14" ht="12.75">
      <c r="A100" t="s">
        <v>95</v>
      </c>
      <c r="B100" s="1">
        <v>36745</v>
      </c>
      <c r="C100" s="2">
        <v>0.20138888888888887</v>
      </c>
      <c r="D100" t="s">
        <v>432</v>
      </c>
      <c r="E100">
        <v>0.656</v>
      </c>
      <c r="F100">
        <v>9.4303</v>
      </c>
      <c r="G100" t="s">
        <v>433</v>
      </c>
      <c r="H100">
        <v>1.77</v>
      </c>
      <c r="I100">
        <v>91.998</v>
      </c>
      <c r="K100" s="2">
        <v>0.199305555555556</v>
      </c>
      <c r="L100" s="3">
        <f t="shared" si="4"/>
        <v>220.19930555555555</v>
      </c>
      <c r="M100">
        <f t="shared" si="5"/>
        <v>523.9055555555556</v>
      </c>
      <c r="N100">
        <f t="shared" si="3"/>
        <v>130.14586033830642</v>
      </c>
    </row>
    <row r="101" spans="1:14" ht="12.75">
      <c r="A101" t="s">
        <v>96</v>
      </c>
      <c r="B101" s="1">
        <v>36745</v>
      </c>
      <c r="C101" s="2">
        <v>0.2034722222222222</v>
      </c>
      <c r="D101" t="s">
        <v>432</v>
      </c>
      <c r="E101">
        <v>0.653</v>
      </c>
      <c r="F101">
        <v>9.2429</v>
      </c>
      <c r="G101" t="s">
        <v>433</v>
      </c>
      <c r="H101">
        <v>1.768</v>
      </c>
      <c r="I101">
        <v>97.5761</v>
      </c>
      <c r="K101" s="2">
        <v>0.201388888888889</v>
      </c>
      <c r="L101" s="3">
        <f t="shared" si="4"/>
        <v>220.20138888888889</v>
      </c>
      <c r="M101">
        <f t="shared" si="5"/>
        <v>513.4944444444445</v>
      </c>
      <c r="N101">
        <f t="shared" si="3"/>
        <v>136.08176761825086</v>
      </c>
    </row>
    <row r="102" spans="1:14" ht="12.75">
      <c r="A102" t="s">
        <v>97</v>
      </c>
      <c r="B102" s="1">
        <v>36745</v>
      </c>
      <c r="C102" s="2">
        <v>0.20555555555555557</v>
      </c>
      <c r="D102" t="s">
        <v>432</v>
      </c>
      <c r="E102">
        <v>0.655</v>
      </c>
      <c r="F102">
        <v>9.5506</v>
      </c>
      <c r="G102" t="s">
        <v>433</v>
      </c>
      <c r="H102">
        <v>1.77</v>
      </c>
      <c r="I102">
        <v>96.3734</v>
      </c>
      <c r="K102" s="2">
        <v>0.203472222222222</v>
      </c>
      <c r="L102" s="3">
        <f t="shared" si="4"/>
        <v>220.20347222222222</v>
      </c>
      <c r="M102">
        <f t="shared" si="5"/>
        <v>530.5888888888888</v>
      </c>
      <c r="N102">
        <f t="shared" si="3"/>
        <v>134.80192041479643</v>
      </c>
    </row>
    <row r="103" spans="1:14" ht="12.75">
      <c r="A103" t="s">
        <v>98</v>
      </c>
      <c r="B103" s="1">
        <v>36745</v>
      </c>
      <c r="C103" s="2">
        <v>0.2076388888888889</v>
      </c>
      <c r="D103" t="s">
        <v>432</v>
      </c>
      <c r="E103">
        <v>0.655</v>
      </c>
      <c r="F103">
        <v>8.798</v>
      </c>
      <c r="G103" t="s">
        <v>433</v>
      </c>
      <c r="H103">
        <v>1.77</v>
      </c>
      <c r="I103">
        <v>94.2007</v>
      </c>
      <c r="K103" s="2">
        <v>0.205555555555556</v>
      </c>
      <c r="L103" s="3">
        <f t="shared" si="4"/>
        <v>220.20555555555555</v>
      </c>
      <c r="M103">
        <f t="shared" si="5"/>
        <v>488.77777777777777</v>
      </c>
      <c r="N103">
        <f t="shared" si="3"/>
        <v>132.4898525517005</v>
      </c>
    </row>
    <row r="104" spans="1:14" ht="12.75">
      <c r="A104" t="s">
        <v>99</v>
      </c>
      <c r="B104" s="1">
        <v>36745</v>
      </c>
      <c r="C104" s="2">
        <v>0.20972222222222223</v>
      </c>
      <c r="D104" t="s">
        <v>432</v>
      </c>
      <c r="E104">
        <v>0.655</v>
      </c>
      <c r="F104">
        <v>9.0588</v>
      </c>
      <c r="G104" t="s">
        <v>433</v>
      </c>
      <c r="H104">
        <v>1.77</v>
      </c>
      <c r="I104">
        <v>92.8234</v>
      </c>
      <c r="K104" s="2">
        <v>0.207638888888889</v>
      </c>
      <c r="L104" s="3">
        <f t="shared" si="4"/>
        <v>220.20763888888888</v>
      </c>
      <c r="M104">
        <f t="shared" si="5"/>
        <v>503.26666666666665</v>
      </c>
      <c r="N104">
        <f t="shared" si="3"/>
        <v>131.02420562951056</v>
      </c>
    </row>
    <row r="105" spans="1:14" ht="12.75">
      <c r="A105" t="s">
        <v>100</v>
      </c>
      <c r="B105" s="1">
        <v>36745</v>
      </c>
      <c r="C105" s="2">
        <v>0.21180555555555555</v>
      </c>
      <c r="D105" t="s">
        <v>432</v>
      </c>
      <c r="E105">
        <v>0.655</v>
      </c>
      <c r="F105">
        <v>9.0267</v>
      </c>
      <c r="G105" t="s">
        <v>433</v>
      </c>
      <c r="H105">
        <v>1.77</v>
      </c>
      <c r="I105">
        <v>91.4144</v>
      </c>
      <c r="K105" s="2">
        <v>0.209722222222222</v>
      </c>
      <c r="L105" s="3">
        <f t="shared" si="4"/>
        <v>220.2097222222222</v>
      </c>
      <c r="M105">
        <f t="shared" si="5"/>
        <v>501.48333333333335</v>
      </c>
      <c r="N105">
        <f t="shared" si="3"/>
        <v>129.5248253105056</v>
      </c>
    </row>
    <row r="106" spans="1:14" ht="12.75">
      <c r="A106" t="s">
        <v>101</v>
      </c>
      <c r="B106" s="1">
        <v>36745</v>
      </c>
      <c r="C106" s="2">
        <v>0.2138888888888889</v>
      </c>
      <c r="D106" t="s">
        <v>432</v>
      </c>
      <c r="E106">
        <v>0.655</v>
      </c>
      <c r="F106">
        <v>8.9162</v>
      </c>
      <c r="G106" t="s">
        <v>433</v>
      </c>
      <c r="H106">
        <v>1.77</v>
      </c>
      <c r="I106">
        <v>94.4364</v>
      </c>
      <c r="K106" s="2">
        <v>0.211805555555556</v>
      </c>
      <c r="L106" s="3">
        <f t="shared" si="4"/>
        <v>220.21180555555554</v>
      </c>
      <c r="M106">
        <f t="shared" si="5"/>
        <v>495.3444444444445</v>
      </c>
      <c r="N106">
        <f t="shared" si="3"/>
        <v>132.7406715305433</v>
      </c>
    </row>
    <row r="107" spans="1:14" ht="12.75">
      <c r="A107" t="s">
        <v>102</v>
      </c>
      <c r="B107" s="1">
        <v>36745</v>
      </c>
      <c r="C107" s="2">
        <v>0.21597222222222223</v>
      </c>
      <c r="D107" t="s">
        <v>432</v>
      </c>
      <c r="E107">
        <v>0.656</v>
      </c>
      <c r="F107">
        <v>8.7271</v>
      </c>
      <c r="G107" t="s">
        <v>433</v>
      </c>
      <c r="H107">
        <v>1.768</v>
      </c>
      <c r="I107">
        <v>91.2648</v>
      </c>
      <c r="K107" s="2">
        <v>0.213888888888889</v>
      </c>
      <c r="L107" s="3">
        <f t="shared" si="4"/>
        <v>220.2138888888889</v>
      </c>
      <c r="M107">
        <f t="shared" si="5"/>
        <v>484.8388888888889</v>
      </c>
      <c r="N107">
        <f t="shared" si="3"/>
        <v>129.36562921701864</v>
      </c>
    </row>
    <row r="108" spans="1:14" ht="12.75">
      <c r="A108" t="s">
        <v>103</v>
      </c>
      <c r="B108" s="1">
        <v>36745</v>
      </c>
      <c r="C108" s="2">
        <v>0.21806712962962962</v>
      </c>
      <c r="D108" t="s">
        <v>432</v>
      </c>
      <c r="E108">
        <v>0.653</v>
      </c>
      <c r="F108">
        <v>9.3186</v>
      </c>
      <c r="G108" t="s">
        <v>433</v>
      </c>
      <c r="H108">
        <v>1.768</v>
      </c>
      <c r="I108">
        <v>91.8248</v>
      </c>
      <c r="K108" s="2">
        <v>0.215972222222222</v>
      </c>
      <c r="L108" s="3">
        <f t="shared" si="4"/>
        <v>220.21597222222223</v>
      </c>
      <c r="M108">
        <f t="shared" si="5"/>
        <v>517.7</v>
      </c>
      <c r="N108">
        <f t="shared" si="3"/>
        <v>129.96155042258482</v>
      </c>
    </row>
    <row r="109" spans="1:14" ht="12.75">
      <c r="A109" t="s">
        <v>104</v>
      </c>
      <c r="B109" s="1">
        <v>36745</v>
      </c>
      <c r="C109" s="2">
        <v>0.22015046296296295</v>
      </c>
      <c r="D109" t="s">
        <v>432</v>
      </c>
      <c r="E109">
        <v>0.653</v>
      </c>
      <c r="F109">
        <v>9.0507</v>
      </c>
      <c r="G109" t="s">
        <v>433</v>
      </c>
      <c r="H109">
        <v>1.768</v>
      </c>
      <c r="I109">
        <v>92.8426</v>
      </c>
      <c r="K109" s="2">
        <v>0.218055555555556</v>
      </c>
      <c r="L109" s="3">
        <f t="shared" si="4"/>
        <v>220.21805555555557</v>
      </c>
      <c r="M109">
        <f t="shared" si="5"/>
        <v>502.8166666666667</v>
      </c>
      <c r="N109">
        <f t="shared" si="3"/>
        <v>131.04463721370144</v>
      </c>
    </row>
    <row r="110" spans="1:14" ht="12.75">
      <c r="A110" t="s">
        <v>105</v>
      </c>
      <c r="B110" s="1">
        <v>36745</v>
      </c>
      <c r="C110" s="2">
        <v>0.22223379629629628</v>
      </c>
      <c r="D110" t="s">
        <v>432</v>
      </c>
      <c r="E110">
        <v>0.655</v>
      </c>
      <c r="F110">
        <v>9.5949</v>
      </c>
      <c r="G110" t="s">
        <v>433</v>
      </c>
      <c r="H110">
        <v>1.77</v>
      </c>
      <c r="I110">
        <v>92.2794</v>
      </c>
      <c r="K110" s="2">
        <v>0.220138888888889</v>
      </c>
      <c r="L110" s="3">
        <f t="shared" si="4"/>
        <v>220.2201388888889</v>
      </c>
      <c r="M110">
        <f t="shared" si="5"/>
        <v>533.0500000000001</v>
      </c>
      <c r="N110">
        <f t="shared" si="3"/>
        <v>130.44531074410338</v>
      </c>
    </row>
    <row r="111" spans="1:14" ht="12.75">
      <c r="A111" t="s">
        <v>106</v>
      </c>
      <c r="B111" s="1">
        <v>36745</v>
      </c>
      <c r="C111" s="2">
        <v>0.2243171296296296</v>
      </c>
      <c r="D111" t="s">
        <v>432</v>
      </c>
      <c r="E111">
        <v>0.655</v>
      </c>
      <c r="F111">
        <v>9.2317</v>
      </c>
      <c r="G111" t="s">
        <v>433</v>
      </c>
      <c r="H111">
        <v>1.766</v>
      </c>
      <c r="I111">
        <v>88.6956</v>
      </c>
      <c r="K111" s="2">
        <v>0.222222222222222</v>
      </c>
      <c r="L111" s="3">
        <f t="shared" si="4"/>
        <v>220.22222222222223</v>
      </c>
      <c r="M111">
        <f t="shared" si="5"/>
        <v>512.8722222222223</v>
      </c>
      <c r="N111">
        <f t="shared" si="3"/>
        <v>126.63162785748165</v>
      </c>
    </row>
    <row r="112" spans="1:14" ht="12.75">
      <c r="A112" t="s">
        <v>107</v>
      </c>
      <c r="B112" s="1">
        <v>36745</v>
      </c>
      <c r="C112" s="2">
        <v>0.22640046296296298</v>
      </c>
      <c r="D112" t="s">
        <v>432</v>
      </c>
      <c r="E112">
        <v>0.655</v>
      </c>
      <c r="F112">
        <v>9.0538</v>
      </c>
      <c r="G112" t="s">
        <v>433</v>
      </c>
      <c r="H112">
        <v>1.768</v>
      </c>
      <c r="I112">
        <v>91.7174</v>
      </c>
      <c r="K112" s="2">
        <v>0.224305555555556</v>
      </c>
      <c r="L112" s="3">
        <f t="shared" si="4"/>
        <v>220.22430555555556</v>
      </c>
      <c r="M112">
        <f t="shared" si="5"/>
        <v>502.98888888888894</v>
      </c>
      <c r="N112">
        <f t="shared" si="3"/>
        <v>129.84726124851733</v>
      </c>
    </row>
    <row r="113" spans="1:14" ht="12.75">
      <c r="A113" t="s">
        <v>108</v>
      </c>
      <c r="B113" s="1">
        <v>36745</v>
      </c>
      <c r="C113" s="2">
        <v>0.2284837962962963</v>
      </c>
      <c r="D113" t="s">
        <v>432</v>
      </c>
      <c r="E113">
        <v>0.655</v>
      </c>
      <c r="F113">
        <v>9.1177</v>
      </c>
      <c r="G113" t="s">
        <v>433</v>
      </c>
      <c r="H113">
        <v>1.768</v>
      </c>
      <c r="I113">
        <v>93.5275</v>
      </c>
      <c r="K113" s="2">
        <v>0.226388888888889</v>
      </c>
      <c r="L113" s="3">
        <f t="shared" si="4"/>
        <v>220.2263888888889</v>
      </c>
      <c r="M113">
        <f t="shared" si="5"/>
        <v>506.53888888888883</v>
      </c>
      <c r="N113">
        <f aca="true" t="shared" si="6" ref="N113:N176">(277-103)/(230-(AVERAGE($P$207,$P$47)))*I113+277-((277-103)/(230-(AVERAGE($P$207,$P$47)))*230)</f>
        <v>131.7734701310091</v>
      </c>
    </row>
    <row r="114" spans="1:14" ht="12.75">
      <c r="A114" t="s">
        <v>109</v>
      </c>
      <c r="B114" s="1">
        <v>36745</v>
      </c>
      <c r="C114" s="2">
        <v>0.23056712962962964</v>
      </c>
      <c r="D114" t="s">
        <v>432</v>
      </c>
      <c r="E114">
        <v>0.655</v>
      </c>
      <c r="F114">
        <v>8.8135</v>
      </c>
      <c r="G114" t="s">
        <v>433</v>
      </c>
      <c r="H114">
        <v>1.768</v>
      </c>
      <c r="I114">
        <v>100.4356</v>
      </c>
      <c r="K114" s="2">
        <v>0.228472222222222</v>
      </c>
      <c r="L114" s="3">
        <f t="shared" si="4"/>
        <v>220.22847222222222</v>
      </c>
      <c r="M114">
        <f t="shared" si="5"/>
        <v>489.6388888888889</v>
      </c>
      <c r="N114">
        <f t="shared" si="6"/>
        <v>139.1246902741733</v>
      </c>
    </row>
    <row r="115" spans="1:14" ht="12.75">
      <c r="A115" t="s">
        <v>110</v>
      </c>
      <c r="B115" s="1">
        <v>36745</v>
      </c>
      <c r="C115" s="2">
        <v>0.23266203703703703</v>
      </c>
      <c r="D115" t="s">
        <v>432</v>
      </c>
      <c r="E115">
        <v>0.655</v>
      </c>
      <c r="F115">
        <v>8.5409</v>
      </c>
      <c r="G115" t="s">
        <v>433</v>
      </c>
      <c r="H115">
        <v>1.766</v>
      </c>
      <c r="I115">
        <v>105.9304</v>
      </c>
      <c r="K115" s="2">
        <v>0.230555555555556</v>
      </c>
      <c r="L115" s="3">
        <f t="shared" si="4"/>
        <v>220.23055555555555</v>
      </c>
      <c r="M115">
        <f t="shared" si="5"/>
        <v>474.4944444444445</v>
      </c>
      <c r="N115">
        <f t="shared" si="6"/>
        <v>144.97195427478977</v>
      </c>
    </row>
    <row r="116" spans="1:14" ht="12.75">
      <c r="A116" t="s">
        <v>111</v>
      </c>
      <c r="B116" s="1">
        <v>36745</v>
      </c>
      <c r="C116" s="2">
        <v>0.23474537037037035</v>
      </c>
      <c r="D116" t="s">
        <v>432</v>
      </c>
      <c r="E116">
        <v>0.655</v>
      </c>
      <c r="F116">
        <v>8.0612</v>
      </c>
      <c r="G116" t="s">
        <v>433</v>
      </c>
      <c r="H116">
        <v>1.766</v>
      </c>
      <c r="I116">
        <v>105.8493</v>
      </c>
      <c r="K116" s="2">
        <v>0.232638888888889</v>
      </c>
      <c r="L116" s="3">
        <f t="shared" si="4"/>
        <v>220.23263888888889</v>
      </c>
      <c r="M116">
        <f t="shared" si="5"/>
        <v>447.84444444444443</v>
      </c>
      <c r="N116">
        <f t="shared" si="6"/>
        <v>144.88565211448366</v>
      </c>
    </row>
    <row r="117" spans="1:14" ht="12.75">
      <c r="A117" t="s">
        <v>112</v>
      </c>
      <c r="B117" s="1">
        <v>36745</v>
      </c>
      <c r="C117" s="2">
        <v>0.2368287037037037</v>
      </c>
      <c r="D117" t="s">
        <v>432</v>
      </c>
      <c r="E117">
        <v>0.655</v>
      </c>
      <c r="F117">
        <v>8.8878</v>
      </c>
      <c r="G117" t="s">
        <v>433</v>
      </c>
      <c r="H117">
        <v>1.768</v>
      </c>
      <c r="I117">
        <v>110.4068</v>
      </c>
      <c r="K117" s="2">
        <v>0.234722222222222</v>
      </c>
      <c r="L117" s="3">
        <f t="shared" si="4"/>
        <v>220.23472222222222</v>
      </c>
      <c r="M117">
        <f t="shared" si="5"/>
        <v>493.7666666666667</v>
      </c>
      <c r="N117">
        <f t="shared" si="6"/>
        <v>149.7354929972837</v>
      </c>
    </row>
    <row r="118" spans="1:14" ht="12.75">
      <c r="A118" t="s">
        <v>113</v>
      </c>
      <c r="B118" s="1">
        <v>36745</v>
      </c>
      <c r="C118" s="2">
        <v>0.23891203703703703</v>
      </c>
      <c r="D118" t="s">
        <v>432</v>
      </c>
      <c r="E118">
        <v>0.655</v>
      </c>
      <c r="F118">
        <v>8.908</v>
      </c>
      <c r="G118" t="s">
        <v>433</v>
      </c>
      <c r="H118">
        <v>1.768</v>
      </c>
      <c r="I118">
        <v>98.0156</v>
      </c>
      <c r="K118" s="2">
        <v>0.236805555555556</v>
      </c>
      <c r="L118" s="3">
        <f t="shared" si="4"/>
        <v>220.23680555555555</v>
      </c>
      <c r="M118">
        <f t="shared" si="5"/>
        <v>494.8888888888889</v>
      </c>
      <c r="N118">
        <f t="shared" si="6"/>
        <v>136.54945935011932</v>
      </c>
    </row>
    <row r="119" spans="1:14" ht="12.75">
      <c r="A119" t="s">
        <v>114</v>
      </c>
      <c r="B119" s="1">
        <v>36745</v>
      </c>
      <c r="C119" s="2">
        <v>0.24099537037037036</v>
      </c>
      <c r="D119" t="s">
        <v>432</v>
      </c>
      <c r="E119">
        <v>0.655</v>
      </c>
      <c r="F119">
        <v>9.3268</v>
      </c>
      <c r="G119" t="s">
        <v>433</v>
      </c>
      <c r="H119">
        <v>1.768</v>
      </c>
      <c r="I119">
        <v>90.8536</v>
      </c>
      <c r="K119" s="2">
        <v>0.238888888888889</v>
      </c>
      <c r="L119" s="3">
        <f t="shared" si="4"/>
        <v>220.23888888888888</v>
      </c>
      <c r="M119">
        <f t="shared" si="5"/>
        <v>518.1555555555556</v>
      </c>
      <c r="N119">
        <f t="shared" si="6"/>
        <v>128.92805278893144</v>
      </c>
    </row>
    <row r="120" spans="1:14" ht="12.75">
      <c r="A120" t="s">
        <v>115</v>
      </c>
      <c r="B120" s="1">
        <v>36745</v>
      </c>
      <c r="C120" s="2">
        <v>0.24307870370370369</v>
      </c>
      <c r="D120" t="s">
        <v>432</v>
      </c>
      <c r="E120">
        <v>0.653</v>
      </c>
      <c r="F120">
        <v>9.2105</v>
      </c>
      <c r="G120" t="s">
        <v>433</v>
      </c>
      <c r="H120">
        <v>1.766</v>
      </c>
      <c r="I120">
        <v>92.4933</v>
      </c>
      <c r="K120" s="2">
        <v>0.240972222222222</v>
      </c>
      <c r="L120" s="3">
        <f t="shared" si="4"/>
        <v>220.2409722222222</v>
      </c>
      <c r="M120">
        <f t="shared" si="5"/>
        <v>511.69444444444446</v>
      </c>
      <c r="N120">
        <f t="shared" si="6"/>
        <v>130.67293136172952</v>
      </c>
    </row>
    <row r="121" spans="1:14" ht="12.75">
      <c r="A121" t="s">
        <v>116</v>
      </c>
      <c r="B121" s="1">
        <v>36745</v>
      </c>
      <c r="C121" s="2">
        <v>0.245162037037037</v>
      </c>
      <c r="D121" t="s">
        <v>432</v>
      </c>
      <c r="E121">
        <v>0.655</v>
      </c>
      <c r="F121">
        <v>9.4861</v>
      </c>
      <c r="G121" t="s">
        <v>433</v>
      </c>
      <c r="H121">
        <v>1.766</v>
      </c>
      <c r="I121">
        <v>96.5329</v>
      </c>
      <c r="K121" s="2">
        <v>0.243055555555556</v>
      </c>
      <c r="L121" s="3">
        <f t="shared" si="4"/>
        <v>220.24305555555554</v>
      </c>
      <c r="M121">
        <f t="shared" si="5"/>
        <v>527.0055555555556</v>
      </c>
      <c r="N121">
        <f t="shared" si="6"/>
        <v>134.97165154388176</v>
      </c>
    </row>
    <row r="122" spans="1:14" ht="12.75">
      <c r="A122" t="s">
        <v>117</v>
      </c>
      <c r="B122" s="1">
        <v>36745</v>
      </c>
      <c r="C122" s="2">
        <v>0.24725694444444443</v>
      </c>
      <c r="D122" t="s">
        <v>432</v>
      </c>
      <c r="E122">
        <v>0.655</v>
      </c>
      <c r="F122">
        <v>8.5909</v>
      </c>
      <c r="G122" t="s">
        <v>433</v>
      </c>
      <c r="H122">
        <v>1.768</v>
      </c>
      <c r="I122">
        <v>93.6776</v>
      </c>
      <c r="K122" s="2">
        <v>0.245138888888889</v>
      </c>
      <c r="L122" s="3">
        <f t="shared" si="4"/>
        <v>220.2451388888889</v>
      </c>
      <c r="M122">
        <f t="shared" si="5"/>
        <v>477.2722222222222</v>
      </c>
      <c r="N122">
        <f t="shared" si="6"/>
        <v>131.933198297001</v>
      </c>
    </row>
    <row r="123" spans="1:14" ht="12.75">
      <c r="A123" t="s">
        <v>118</v>
      </c>
      <c r="B123" s="1">
        <v>36745</v>
      </c>
      <c r="C123" s="2">
        <v>0.24934027777777779</v>
      </c>
      <c r="D123" t="s">
        <v>432</v>
      </c>
      <c r="E123">
        <v>0.66</v>
      </c>
      <c r="F123">
        <v>8.039</v>
      </c>
      <c r="G123" t="s">
        <v>433</v>
      </c>
      <c r="H123">
        <v>1.773</v>
      </c>
      <c r="I123">
        <v>93.3431</v>
      </c>
      <c r="K123" s="2">
        <v>0.247222222222222</v>
      </c>
      <c r="L123" s="3">
        <f t="shared" si="4"/>
        <v>220.24722222222223</v>
      </c>
      <c r="M123">
        <f t="shared" si="5"/>
        <v>446.6111111111111</v>
      </c>
      <c r="N123">
        <f t="shared" si="6"/>
        <v>131.57724179117622</v>
      </c>
    </row>
    <row r="124" spans="1:14" ht="12.75">
      <c r="A124" t="s">
        <v>119</v>
      </c>
      <c r="B124" s="1">
        <v>36745</v>
      </c>
      <c r="C124" s="2">
        <v>0.2514236111111111</v>
      </c>
      <c r="D124" t="s">
        <v>432</v>
      </c>
      <c r="E124">
        <v>0.655</v>
      </c>
      <c r="F124">
        <v>9.3181</v>
      </c>
      <c r="G124" t="s">
        <v>433</v>
      </c>
      <c r="H124">
        <v>1.766</v>
      </c>
      <c r="I124">
        <v>91.1182</v>
      </c>
      <c r="K124" s="2">
        <v>0.249305555555556</v>
      </c>
      <c r="L124" s="3">
        <f t="shared" si="4"/>
        <v>220.24930555555557</v>
      </c>
      <c r="M124">
        <f t="shared" si="5"/>
        <v>517.6722222222221</v>
      </c>
      <c r="N124">
        <f t="shared" si="6"/>
        <v>129.20962555856147</v>
      </c>
    </row>
    <row r="125" spans="1:14" ht="12.75">
      <c r="A125" t="s">
        <v>120</v>
      </c>
      <c r="B125" s="1">
        <v>36745</v>
      </c>
      <c r="C125" s="2">
        <v>0.25350694444444444</v>
      </c>
      <c r="D125" t="s">
        <v>432</v>
      </c>
      <c r="E125">
        <v>0.653</v>
      </c>
      <c r="F125">
        <v>9.2302</v>
      </c>
      <c r="G125" t="s">
        <v>433</v>
      </c>
      <c r="H125">
        <v>1.766</v>
      </c>
      <c r="I125">
        <v>92.362</v>
      </c>
      <c r="K125" s="2">
        <v>0.251388888888889</v>
      </c>
      <c r="L125" s="3">
        <f t="shared" si="4"/>
        <v>220.2513888888889</v>
      </c>
      <c r="M125">
        <f t="shared" si="5"/>
        <v>512.7888888888889</v>
      </c>
      <c r="N125">
        <f t="shared" si="6"/>
        <v>130.53320912192441</v>
      </c>
    </row>
    <row r="126" spans="1:14" ht="12.75">
      <c r="A126" t="s">
        <v>121</v>
      </c>
      <c r="B126" s="1">
        <v>36745</v>
      </c>
      <c r="C126" s="2">
        <v>0.25559027777777776</v>
      </c>
      <c r="D126" t="s">
        <v>432</v>
      </c>
      <c r="E126">
        <v>0.653</v>
      </c>
      <c r="F126">
        <v>9.2422</v>
      </c>
      <c r="G126" t="s">
        <v>433</v>
      </c>
      <c r="H126">
        <v>1.766</v>
      </c>
      <c r="I126">
        <v>91.208</v>
      </c>
      <c r="K126" s="2">
        <v>0.253472222222222</v>
      </c>
      <c r="L126" s="3">
        <f t="shared" si="4"/>
        <v>220.25347222222223</v>
      </c>
      <c r="M126">
        <f t="shared" si="5"/>
        <v>513.4555555555556</v>
      </c>
      <c r="N126">
        <f t="shared" si="6"/>
        <v>129.30518578045405</v>
      </c>
    </row>
    <row r="127" spans="1:14" ht="12.75">
      <c r="A127" t="s">
        <v>122</v>
      </c>
      <c r="B127" s="1">
        <v>36745</v>
      </c>
      <c r="C127" s="2">
        <v>0.25767361111111114</v>
      </c>
      <c r="D127" t="s">
        <v>432</v>
      </c>
      <c r="E127">
        <v>0.658</v>
      </c>
      <c r="F127">
        <v>8.702</v>
      </c>
      <c r="G127" t="s">
        <v>433</v>
      </c>
      <c r="H127">
        <v>1.771</v>
      </c>
      <c r="I127">
        <v>87.8939</v>
      </c>
      <c r="K127" s="2">
        <v>0.255555555555556</v>
      </c>
      <c r="L127" s="3">
        <f t="shared" si="4"/>
        <v>220.25555555555556</v>
      </c>
      <c r="M127">
        <f t="shared" si="5"/>
        <v>483.44444444444446</v>
      </c>
      <c r="N127">
        <f t="shared" si="6"/>
        <v>125.778502803013</v>
      </c>
    </row>
    <row r="128" spans="1:14" ht="12.75">
      <c r="A128" t="s">
        <v>123</v>
      </c>
      <c r="B128" s="1">
        <v>36745</v>
      </c>
      <c r="C128" s="2">
        <v>0.2597685185185185</v>
      </c>
      <c r="D128" t="s">
        <v>432</v>
      </c>
      <c r="E128">
        <v>0.655</v>
      </c>
      <c r="F128">
        <v>8.8295</v>
      </c>
      <c r="G128" t="s">
        <v>433</v>
      </c>
      <c r="H128">
        <v>1.768</v>
      </c>
      <c r="I128">
        <v>88.9805</v>
      </c>
      <c r="K128" s="2">
        <v>0.257638888888889</v>
      </c>
      <c r="L128" s="3">
        <f t="shared" si="4"/>
        <v>220.2576388888889</v>
      </c>
      <c r="M128">
        <f t="shared" si="5"/>
        <v>490.52777777777777</v>
      </c>
      <c r="N128">
        <f t="shared" si="6"/>
        <v>126.93480277081346</v>
      </c>
    </row>
    <row r="129" spans="1:14" ht="12.75">
      <c r="A129" t="s">
        <v>124</v>
      </c>
      <c r="B129" s="1">
        <v>36745</v>
      </c>
      <c r="C129" s="2">
        <v>0.26185185185185184</v>
      </c>
      <c r="D129" t="s">
        <v>432</v>
      </c>
      <c r="E129">
        <v>0.653</v>
      </c>
      <c r="F129">
        <v>8.4615</v>
      </c>
      <c r="G129" t="s">
        <v>433</v>
      </c>
      <c r="H129">
        <v>1.766</v>
      </c>
      <c r="I129">
        <v>92.5421</v>
      </c>
      <c r="K129" s="2">
        <v>0.259722222222222</v>
      </c>
      <c r="L129" s="3">
        <f t="shared" si="4"/>
        <v>220.25972222222222</v>
      </c>
      <c r="M129">
        <f t="shared" si="5"/>
        <v>470.0833333333333</v>
      </c>
      <c r="N129">
        <f t="shared" si="6"/>
        <v>130.72486163821458</v>
      </c>
    </row>
    <row r="130" spans="1:14" ht="12.75">
      <c r="A130" t="s">
        <v>125</v>
      </c>
      <c r="B130" s="1">
        <v>36745</v>
      </c>
      <c r="C130" s="2">
        <v>0.26393518518518516</v>
      </c>
      <c r="D130" t="s">
        <v>432</v>
      </c>
      <c r="E130">
        <v>0.653</v>
      </c>
      <c r="F130">
        <v>9.3076</v>
      </c>
      <c r="G130" t="s">
        <v>433</v>
      </c>
      <c r="H130">
        <v>1.763</v>
      </c>
      <c r="I130">
        <v>88.5297</v>
      </c>
      <c r="K130" s="2">
        <v>0.261805555555556</v>
      </c>
      <c r="L130" s="3">
        <f t="shared" si="4"/>
        <v>220.26180555555555</v>
      </c>
      <c r="M130">
        <f t="shared" si="5"/>
        <v>517.088888888889</v>
      </c>
      <c r="N130">
        <f t="shared" si="6"/>
        <v>126.45508620033263</v>
      </c>
    </row>
    <row r="131" spans="1:14" ht="12.75">
      <c r="A131" t="s">
        <v>126</v>
      </c>
      <c r="B131" s="1">
        <v>36745</v>
      </c>
      <c r="C131" s="2">
        <v>0.2660185185185185</v>
      </c>
      <c r="D131" t="s">
        <v>432</v>
      </c>
      <c r="E131">
        <v>0.653</v>
      </c>
      <c r="F131">
        <v>8.8788</v>
      </c>
      <c r="G131" t="s">
        <v>433</v>
      </c>
      <c r="H131">
        <v>1.765</v>
      </c>
      <c r="I131">
        <v>90.0291</v>
      </c>
      <c r="K131" s="2">
        <v>0.263888888888889</v>
      </c>
      <c r="L131" s="3">
        <f t="shared" si="4"/>
        <v>220.26388888888889</v>
      </c>
      <c r="M131">
        <f t="shared" si="5"/>
        <v>493.26666666666665</v>
      </c>
      <c r="N131">
        <f t="shared" si="6"/>
        <v>128.0506652282362</v>
      </c>
    </row>
    <row r="132" spans="1:14" ht="12.75">
      <c r="A132" t="s">
        <v>127</v>
      </c>
      <c r="B132" s="1">
        <v>36745</v>
      </c>
      <c r="C132" s="2">
        <v>0.26810185185185187</v>
      </c>
      <c r="D132" t="s">
        <v>432</v>
      </c>
      <c r="E132">
        <v>0.653</v>
      </c>
      <c r="F132">
        <v>8.7997</v>
      </c>
      <c r="G132" t="s">
        <v>433</v>
      </c>
      <c r="H132">
        <v>1.765</v>
      </c>
      <c r="I132">
        <v>93.197</v>
      </c>
      <c r="K132" s="2">
        <v>0.265972222222222</v>
      </c>
      <c r="L132" s="3">
        <f t="shared" si="4"/>
        <v>220.26597222222222</v>
      </c>
      <c r="M132">
        <f t="shared" si="5"/>
        <v>488.87222222222215</v>
      </c>
      <c r="N132">
        <f t="shared" si="6"/>
        <v>131.42177020522405</v>
      </c>
    </row>
    <row r="133" spans="1:14" ht="12.75">
      <c r="A133" t="s">
        <v>128</v>
      </c>
      <c r="B133" s="1">
        <v>36745</v>
      </c>
      <c r="C133" s="2">
        <v>0.2701851851851852</v>
      </c>
      <c r="D133" t="s">
        <v>432</v>
      </c>
      <c r="E133">
        <v>0.651</v>
      </c>
      <c r="F133">
        <v>9.0346</v>
      </c>
      <c r="G133" t="s">
        <v>433</v>
      </c>
      <c r="H133">
        <v>1.765</v>
      </c>
      <c r="I133">
        <v>86.6707</v>
      </c>
      <c r="K133" s="2">
        <v>0.268055555555556</v>
      </c>
      <c r="L133" s="3">
        <f t="shared" si="4"/>
        <v>220.26805555555555</v>
      </c>
      <c r="M133">
        <f t="shared" si="5"/>
        <v>501.92222222222216</v>
      </c>
      <c r="N133">
        <f t="shared" si="6"/>
        <v>124.47684062685482</v>
      </c>
    </row>
    <row r="134" spans="1:14" ht="12.75">
      <c r="A134" t="s">
        <v>129</v>
      </c>
      <c r="B134" s="1">
        <v>36745</v>
      </c>
      <c r="C134" s="2">
        <v>0.2722685185185185</v>
      </c>
      <c r="D134" t="s">
        <v>432</v>
      </c>
      <c r="E134">
        <v>0.653</v>
      </c>
      <c r="F134">
        <v>9.3494</v>
      </c>
      <c r="G134" t="s">
        <v>433</v>
      </c>
      <c r="H134">
        <v>1.766</v>
      </c>
      <c r="I134">
        <v>93.5438</v>
      </c>
      <c r="K134" s="2">
        <v>0.270138888888889</v>
      </c>
      <c r="L134" s="3">
        <f aca="true" t="shared" si="7" ref="L134:L197">B134-DATE(1999,12,31)+K134</f>
        <v>220.27013888888888</v>
      </c>
      <c r="M134">
        <f t="shared" si="5"/>
        <v>519.411111111111</v>
      </c>
      <c r="N134">
        <f t="shared" si="6"/>
        <v>131.7908156946711</v>
      </c>
    </row>
    <row r="135" spans="1:14" ht="12.75">
      <c r="A135" t="s">
        <v>130</v>
      </c>
      <c r="B135" s="1">
        <v>36745</v>
      </c>
      <c r="C135" s="2">
        <v>0.27436342592592594</v>
      </c>
      <c r="D135" t="s">
        <v>432</v>
      </c>
      <c r="E135">
        <v>0.655</v>
      </c>
      <c r="F135">
        <v>9.01</v>
      </c>
      <c r="G135" t="s">
        <v>433</v>
      </c>
      <c r="H135">
        <v>1.768</v>
      </c>
      <c r="I135">
        <v>92.7474</v>
      </c>
      <c r="K135" s="2">
        <v>0.272222222222222</v>
      </c>
      <c r="L135" s="3">
        <f t="shared" si="7"/>
        <v>220.2722222222222</v>
      </c>
      <c r="M135">
        <f aca="true" t="shared" si="8" ref="M135:M198">500*F135/$O$7</f>
        <v>500.55555555555554</v>
      </c>
      <c r="N135">
        <f t="shared" si="6"/>
        <v>130.94333060875516</v>
      </c>
    </row>
    <row r="136" spans="1:14" ht="12.75">
      <c r="A136" t="s">
        <v>131</v>
      </c>
      <c r="B136" s="1">
        <v>36745</v>
      </c>
      <c r="C136" s="2">
        <v>0.27644675925925927</v>
      </c>
      <c r="D136" t="s">
        <v>432</v>
      </c>
      <c r="E136">
        <v>0.653</v>
      </c>
      <c r="F136">
        <v>8.5499</v>
      </c>
      <c r="G136" t="s">
        <v>433</v>
      </c>
      <c r="H136">
        <v>1.766</v>
      </c>
      <c r="I136">
        <v>90.7807</v>
      </c>
      <c r="K136" s="2">
        <v>0.274305555555556</v>
      </c>
      <c r="L136" s="3">
        <f t="shared" si="7"/>
        <v>220.27430555555554</v>
      </c>
      <c r="M136">
        <f t="shared" si="8"/>
        <v>474.9944444444444</v>
      </c>
      <c r="N136">
        <f t="shared" si="6"/>
        <v>128.85047661770682</v>
      </c>
    </row>
    <row r="137" spans="1:14" ht="12.75">
      <c r="A137" t="s">
        <v>132</v>
      </c>
      <c r="B137" s="1">
        <v>36745</v>
      </c>
      <c r="C137" s="2">
        <v>0.2785300925925926</v>
      </c>
      <c r="D137" t="s">
        <v>432</v>
      </c>
      <c r="E137">
        <v>0.653</v>
      </c>
      <c r="F137">
        <v>9.043</v>
      </c>
      <c r="G137" t="s">
        <v>433</v>
      </c>
      <c r="H137">
        <v>1.765</v>
      </c>
      <c r="I137">
        <v>91.8256</v>
      </c>
      <c r="K137" s="2">
        <v>0.276388888888889</v>
      </c>
      <c r="L137" s="3">
        <f t="shared" si="7"/>
        <v>220.2763888888889</v>
      </c>
      <c r="M137">
        <f t="shared" si="8"/>
        <v>502.3888888888889</v>
      </c>
      <c r="N137">
        <f t="shared" si="6"/>
        <v>129.9624017385928</v>
      </c>
    </row>
    <row r="138" spans="1:14" ht="12.75">
      <c r="A138" t="s">
        <v>133</v>
      </c>
      <c r="B138" s="1">
        <v>36745</v>
      </c>
      <c r="C138" s="2">
        <v>0.2806134259259259</v>
      </c>
      <c r="D138" t="s">
        <v>432</v>
      </c>
      <c r="E138">
        <v>0.653</v>
      </c>
      <c r="F138">
        <v>8.5393</v>
      </c>
      <c r="G138" t="s">
        <v>433</v>
      </c>
      <c r="H138">
        <v>1.766</v>
      </c>
      <c r="I138">
        <v>94.1984</v>
      </c>
      <c r="K138" s="2">
        <v>0.278472222222222</v>
      </c>
      <c r="L138" s="3">
        <f t="shared" si="7"/>
        <v>220.27847222222223</v>
      </c>
      <c r="M138">
        <f t="shared" si="8"/>
        <v>474.4055555555556</v>
      </c>
      <c r="N138">
        <f t="shared" si="6"/>
        <v>132.48740501817764</v>
      </c>
    </row>
    <row r="139" spans="1:14" ht="12.75">
      <c r="A139" t="s">
        <v>134</v>
      </c>
      <c r="B139" s="1">
        <v>36745</v>
      </c>
      <c r="C139" s="2">
        <v>0.28269675925925924</v>
      </c>
      <c r="D139" t="s">
        <v>432</v>
      </c>
      <c r="E139">
        <v>0.653</v>
      </c>
      <c r="F139">
        <v>8.7677</v>
      </c>
      <c r="G139" t="s">
        <v>433</v>
      </c>
      <c r="H139">
        <v>1.768</v>
      </c>
      <c r="I139">
        <v>90.1092</v>
      </c>
      <c r="K139" s="2">
        <v>0.280555555555556</v>
      </c>
      <c r="L139" s="3">
        <f t="shared" si="7"/>
        <v>220.28055555555557</v>
      </c>
      <c r="M139">
        <f t="shared" si="8"/>
        <v>487.0944444444444</v>
      </c>
      <c r="N139">
        <f t="shared" si="6"/>
        <v>128.13590324353237</v>
      </c>
    </row>
    <row r="140" spans="1:14" ht="12.75">
      <c r="A140" t="s">
        <v>135</v>
      </c>
      <c r="B140" s="1">
        <v>36745</v>
      </c>
      <c r="C140" s="2">
        <v>0.28478009259259257</v>
      </c>
      <c r="D140" t="s">
        <v>432</v>
      </c>
      <c r="E140">
        <v>0.651</v>
      </c>
      <c r="F140">
        <v>8.5986</v>
      </c>
      <c r="G140" t="s">
        <v>433</v>
      </c>
      <c r="H140">
        <v>1.766</v>
      </c>
      <c r="I140">
        <v>93.6723</v>
      </c>
      <c r="K140" s="2">
        <v>0.282638888888889</v>
      </c>
      <c r="L140" s="3">
        <f t="shared" si="7"/>
        <v>220.2826388888889</v>
      </c>
      <c r="M140">
        <f t="shared" si="8"/>
        <v>477.69999999999993</v>
      </c>
      <c r="N140">
        <f t="shared" si="6"/>
        <v>131.92755832844836</v>
      </c>
    </row>
    <row r="141" spans="1:14" ht="12.75">
      <c r="A141" t="s">
        <v>136</v>
      </c>
      <c r="B141" s="1">
        <v>36745</v>
      </c>
      <c r="C141" s="2">
        <v>0.286875</v>
      </c>
      <c r="D141" t="s">
        <v>432</v>
      </c>
      <c r="E141">
        <v>0.653</v>
      </c>
      <c r="F141">
        <v>8.7442</v>
      </c>
      <c r="G141" t="s">
        <v>433</v>
      </c>
      <c r="H141">
        <v>1.768</v>
      </c>
      <c r="I141">
        <v>89.4173</v>
      </c>
      <c r="K141" s="2">
        <v>0.284722222222222</v>
      </c>
      <c r="L141" s="3">
        <f t="shared" si="7"/>
        <v>220.28472222222223</v>
      </c>
      <c r="M141">
        <f t="shared" si="8"/>
        <v>485.78888888888883</v>
      </c>
      <c r="N141">
        <f t="shared" si="6"/>
        <v>127.3996213111551</v>
      </c>
    </row>
    <row r="142" spans="1:14" ht="12.75">
      <c r="A142" t="s">
        <v>137</v>
      </c>
      <c r="B142" s="1">
        <v>36745</v>
      </c>
      <c r="C142" s="2">
        <v>0.2889583333333334</v>
      </c>
      <c r="D142" t="s">
        <v>432</v>
      </c>
      <c r="E142">
        <v>0.651</v>
      </c>
      <c r="F142">
        <v>8.6751</v>
      </c>
      <c r="G142" t="s">
        <v>433</v>
      </c>
      <c r="H142">
        <v>1.766</v>
      </c>
      <c r="I142">
        <v>94.1356</v>
      </c>
      <c r="K142" s="2">
        <v>0.286805555555556</v>
      </c>
      <c r="L142" s="3">
        <f t="shared" si="7"/>
        <v>220.28680555555556</v>
      </c>
      <c r="M142">
        <f t="shared" si="8"/>
        <v>481.95000000000005</v>
      </c>
      <c r="N142">
        <f t="shared" si="6"/>
        <v>132.4205767115534</v>
      </c>
    </row>
    <row r="143" spans="1:14" ht="12.75">
      <c r="A143" t="s">
        <v>138</v>
      </c>
      <c r="B143" s="1">
        <v>36745</v>
      </c>
      <c r="C143" s="2">
        <v>0.2910416666666667</v>
      </c>
      <c r="D143" t="s">
        <v>432</v>
      </c>
      <c r="E143">
        <v>0.651</v>
      </c>
      <c r="F143">
        <v>8.4142</v>
      </c>
      <c r="G143" t="s">
        <v>433</v>
      </c>
      <c r="H143">
        <v>1.766</v>
      </c>
      <c r="I143">
        <v>90.724</v>
      </c>
      <c r="K143" s="2">
        <v>0.288888888888889</v>
      </c>
      <c r="L143" s="3">
        <f t="shared" si="7"/>
        <v>220.2888888888889</v>
      </c>
      <c r="M143">
        <f t="shared" si="8"/>
        <v>467.4555555555555</v>
      </c>
      <c r="N143">
        <f t="shared" si="6"/>
        <v>128.79013959564327</v>
      </c>
    </row>
    <row r="144" spans="1:14" ht="12.75">
      <c r="A144" t="s">
        <v>139</v>
      </c>
      <c r="B144" s="1">
        <v>36745</v>
      </c>
      <c r="C144" s="2">
        <v>0.293125</v>
      </c>
      <c r="D144" t="s">
        <v>432</v>
      </c>
      <c r="E144">
        <v>0.653</v>
      </c>
      <c r="F144">
        <v>8.1712</v>
      </c>
      <c r="G144" t="s">
        <v>433</v>
      </c>
      <c r="H144">
        <v>1.766</v>
      </c>
      <c r="I144">
        <v>95.5216</v>
      </c>
      <c r="K144" s="2">
        <v>0.290972222222222</v>
      </c>
      <c r="L144" s="3">
        <f t="shared" si="7"/>
        <v>220.29097222222222</v>
      </c>
      <c r="M144">
        <f t="shared" si="8"/>
        <v>453.9555555555556</v>
      </c>
      <c r="N144">
        <f t="shared" si="6"/>
        <v>133.8954816953298</v>
      </c>
    </row>
    <row r="145" spans="1:14" ht="12.75">
      <c r="A145" t="s">
        <v>140</v>
      </c>
      <c r="B145" s="1">
        <v>36745</v>
      </c>
      <c r="C145" s="2">
        <v>0.29520833333333335</v>
      </c>
      <c r="D145" t="s">
        <v>432</v>
      </c>
      <c r="E145">
        <v>0.651</v>
      </c>
      <c r="F145">
        <v>8.4592</v>
      </c>
      <c r="G145" t="s">
        <v>433</v>
      </c>
      <c r="H145">
        <v>1.765</v>
      </c>
      <c r="I145">
        <v>95.0162</v>
      </c>
      <c r="K145" s="2">
        <v>0.293055555555556</v>
      </c>
      <c r="L145" s="3">
        <f t="shared" si="7"/>
        <v>220.29305555555555</v>
      </c>
      <c r="M145">
        <f t="shared" si="8"/>
        <v>469.9555555555555</v>
      </c>
      <c r="N145">
        <f t="shared" si="6"/>
        <v>133.35766280730627</v>
      </c>
    </row>
    <row r="146" spans="1:14" ht="12.75">
      <c r="A146" t="s">
        <v>141</v>
      </c>
      <c r="B146" s="1">
        <v>36745</v>
      </c>
      <c r="C146" s="2">
        <v>0.2972916666666667</v>
      </c>
      <c r="D146" t="s">
        <v>432</v>
      </c>
      <c r="E146">
        <v>0.651</v>
      </c>
      <c r="F146">
        <v>7.8803</v>
      </c>
      <c r="G146" t="s">
        <v>433</v>
      </c>
      <c r="H146">
        <v>1.766</v>
      </c>
      <c r="I146">
        <v>94.1517</v>
      </c>
      <c r="K146" s="2">
        <v>0.295138888888889</v>
      </c>
      <c r="L146" s="3">
        <f t="shared" si="7"/>
        <v>220.29513888888889</v>
      </c>
      <c r="M146">
        <f t="shared" si="8"/>
        <v>437.7944444444445</v>
      </c>
      <c r="N146">
        <f t="shared" si="6"/>
        <v>132.43770944621343</v>
      </c>
    </row>
    <row r="147" spans="1:14" ht="12.75">
      <c r="A147" t="s">
        <v>142</v>
      </c>
      <c r="B147" s="1">
        <v>36745</v>
      </c>
      <c r="C147" s="2">
        <v>0.299375</v>
      </c>
      <c r="D147" t="s">
        <v>432</v>
      </c>
      <c r="E147">
        <v>0.651</v>
      </c>
      <c r="F147">
        <v>8.087</v>
      </c>
      <c r="G147" t="s">
        <v>433</v>
      </c>
      <c r="H147">
        <v>1.766</v>
      </c>
      <c r="I147">
        <v>90.4224</v>
      </c>
      <c r="K147" s="2">
        <v>0.297222222222222</v>
      </c>
      <c r="L147" s="3">
        <f t="shared" si="7"/>
        <v>220.29722222222222</v>
      </c>
      <c r="M147">
        <f t="shared" si="8"/>
        <v>449.27777777777777</v>
      </c>
      <c r="N147">
        <f t="shared" si="6"/>
        <v>128.46919346064544</v>
      </c>
    </row>
    <row r="148" spans="1:14" ht="12.75">
      <c r="A148" t="s">
        <v>143</v>
      </c>
      <c r="B148" s="1">
        <v>36745</v>
      </c>
      <c r="C148" s="2">
        <v>0.30145833333333333</v>
      </c>
      <c r="D148" t="s">
        <v>432</v>
      </c>
      <c r="E148">
        <v>0.651</v>
      </c>
      <c r="F148">
        <v>7.7186</v>
      </c>
      <c r="G148" t="s">
        <v>433</v>
      </c>
      <c r="H148">
        <v>1.766</v>
      </c>
      <c r="I148">
        <v>92.361</v>
      </c>
      <c r="K148" s="2">
        <v>0.299305555555556</v>
      </c>
      <c r="L148" s="3">
        <f t="shared" si="7"/>
        <v>220.29930555555555</v>
      </c>
      <c r="M148">
        <f t="shared" si="8"/>
        <v>428.81111111111113</v>
      </c>
      <c r="N148">
        <f t="shared" si="6"/>
        <v>130.53214497691448</v>
      </c>
    </row>
    <row r="149" spans="1:14" ht="12.75">
      <c r="A149" t="s">
        <v>144</v>
      </c>
      <c r="B149" s="1">
        <v>36745</v>
      </c>
      <c r="C149" s="2">
        <v>0.30355324074074075</v>
      </c>
      <c r="D149" t="s">
        <v>432</v>
      </c>
      <c r="E149">
        <v>0.651</v>
      </c>
      <c r="F149">
        <v>8.5073</v>
      </c>
      <c r="G149" t="s">
        <v>433</v>
      </c>
      <c r="H149">
        <v>1.763</v>
      </c>
      <c r="I149">
        <v>91.2601</v>
      </c>
      <c r="K149" s="2">
        <v>0.301388888888889</v>
      </c>
      <c r="L149" s="3">
        <f t="shared" si="7"/>
        <v>220.30138888888888</v>
      </c>
      <c r="M149">
        <f t="shared" si="8"/>
        <v>472.62777777777785</v>
      </c>
      <c r="N149">
        <f t="shared" si="6"/>
        <v>129.3606277354719</v>
      </c>
    </row>
    <row r="150" spans="1:14" ht="12.75">
      <c r="A150" t="s">
        <v>145</v>
      </c>
      <c r="B150" s="1">
        <v>36745</v>
      </c>
      <c r="C150" s="2">
        <v>0.3056365740740741</v>
      </c>
      <c r="D150" t="s">
        <v>432</v>
      </c>
      <c r="E150">
        <v>0.651</v>
      </c>
      <c r="F150">
        <v>7.9628</v>
      </c>
      <c r="G150" t="s">
        <v>433</v>
      </c>
      <c r="H150">
        <v>1.763</v>
      </c>
      <c r="I150">
        <v>105.853</v>
      </c>
      <c r="K150" s="2">
        <v>0.303472222222222</v>
      </c>
      <c r="L150" s="3">
        <f t="shared" si="7"/>
        <v>220.3034722222222</v>
      </c>
      <c r="M150">
        <f t="shared" si="8"/>
        <v>442.37777777777774</v>
      </c>
      <c r="N150">
        <f t="shared" si="6"/>
        <v>144.88958945102047</v>
      </c>
    </row>
    <row r="151" spans="1:14" ht="12.75">
      <c r="A151" t="s">
        <v>146</v>
      </c>
      <c r="B151" s="1">
        <v>36745</v>
      </c>
      <c r="C151" s="2">
        <v>0.3077199074074074</v>
      </c>
      <c r="D151" t="s">
        <v>432</v>
      </c>
      <c r="E151">
        <v>0.65</v>
      </c>
      <c r="F151">
        <v>8.3592</v>
      </c>
      <c r="G151" t="s">
        <v>433</v>
      </c>
      <c r="H151">
        <v>1.76</v>
      </c>
      <c r="I151">
        <v>112.1523</v>
      </c>
      <c r="K151" s="2">
        <v>0.305555555555556</v>
      </c>
      <c r="L151" s="3">
        <f t="shared" si="7"/>
        <v>220.30555555555554</v>
      </c>
      <c r="M151">
        <f t="shared" si="8"/>
        <v>464.3999999999999</v>
      </c>
      <c r="N151">
        <f t="shared" si="6"/>
        <v>151.59295811213337</v>
      </c>
    </row>
    <row r="152" spans="1:14" ht="12.75">
      <c r="A152" t="s">
        <v>147</v>
      </c>
      <c r="B152" s="1">
        <v>36745</v>
      </c>
      <c r="C152" s="2">
        <v>0.3098032407407407</v>
      </c>
      <c r="D152" t="s">
        <v>432</v>
      </c>
      <c r="E152">
        <v>0.65</v>
      </c>
      <c r="F152">
        <v>8.2183</v>
      </c>
      <c r="G152" t="s">
        <v>433</v>
      </c>
      <c r="H152">
        <v>1.758</v>
      </c>
      <c r="I152">
        <v>113.1929</v>
      </c>
      <c r="K152" s="2">
        <v>0.307638888888889</v>
      </c>
      <c r="L152" s="3">
        <f t="shared" si="7"/>
        <v>220.3076388888889</v>
      </c>
      <c r="M152">
        <f t="shared" si="8"/>
        <v>456.5722222222222</v>
      </c>
      <c r="N152">
        <f t="shared" si="6"/>
        <v>152.70030740947658</v>
      </c>
    </row>
    <row r="153" spans="1:14" ht="12.75">
      <c r="A153" t="s">
        <v>148</v>
      </c>
      <c r="B153" s="1">
        <v>36745</v>
      </c>
      <c r="C153" s="2">
        <v>0.3118865740740741</v>
      </c>
      <c r="D153" t="s">
        <v>432</v>
      </c>
      <c r="E153">
        <v>0.65</v>
      </c>
      <c r="F153">
        <v>8.0606</v>
      </c>
      <c r="G153" t="s">
        <v>433</v>
      </c>
      <c r="H153">
        <v>1.76</v>
      </c>
      <c r="I153">
        <v>96.203</v>
      </c>
      <c r="K153" s="2">
        <v>0.309722222222222</v>
      </c>
      <c r="L153" s="3">
        <f t="shared" si="7"/>
        <v>220.30972222222223</v>
      </c>
      <c r="M153">
        <f t="shared" si="8"/>
        <v>447.8111111111112</v>
      </c>
      <c r="N153">
        <f t="shared" si="6"/>
        <v>134.62059010510268</v>
      </c>
    </row>
    <row r="154" spans="1:14" ht="12.75">
      <c r="A154" t="s">
        <v>149</v>
      </c>
      <c r="B154" s="1">
        <v>36745</v>
      </c>
      <c r="C154" s="2">
        <v>0.31396990740740743</v>
      </c>
      <c r="D154" t="s">
        <v>432</v>
      </c>
      <c r="E154">
        <v>0.648</v>
      </c>
      <c r="F154">
        <v>7.9958</v>
      </c>
      <c r="G154" t="s">
        <v>433</v>
      </c>
      <c r="H154">
        <v>1.758</v>
      </c>
      <c r="I154">
        <v>94.0435</v>
      </c>
      <c r="K154" s="2">
        <v>0.311805555555556</v>
      </c>
      <c r="L154" s="3">
        <f t="shared" si="7"/>
        <v>220.31180555555557</v>
      </c>
      <c r="M154">
        <f t="shared" si="8"/>
        <v>444.2111111111111</v>
      </c>
      <c r="N154">
        <f t="shared" si="6"/>
        <v>132.32256895613796</v>
      </c>
    </row>
    <row r="155" spans="1:14" ht="12.75">
      <c r="A155" t="s">
        <v>150</v>
      </c>
      <c r="B155" s="1">
        <v>36745</v>
      </c>
      <c r="C155" s="2">
        <v>0.31605324074074076</v>
      </c>
      <c r="D155" t="s">
        <v>432</v>
      </c>
      <c r="E155">
        <v>0.648</v>
      </c>
      <c r="F155">
        <v>8.902</v>
      </c>
      <c r="G155" t="s">
        <v>433</v>
      </c>
      <c r="H155">
        <v>1.756</v>
      </c>
      <c r="I155">
        <v>87.3037</v>
      </c>
      <c r="K155" s="2">
        <v>0.313888888888889</v>
      </c>
      <c r="L155" s="3">
        <f t="shared" si="7"/>
        <v>220.3138888888889</v>
      </c>
      <c r="M155">
        <f t="shared" si="8"/>
        <v>494.55555555555554</v>
      </c>
      <c r="N155">
        <f t="shared" si="6"/>
        <v>125.15044441814666</v>
      </c>
    </row>
    <row r="156" spans="1:14" ht="12.75">
      <c r="A156" t="s">
        <v>151</v>
      </c>
      <c r="B156" s="1">
        <v>36745</v>
      </c>
      <c r="C156" s="2">
        <v>0.3181481481481481</v>
      </c>
      <c r="D156" t="s">
        <v>432</v>
      </c>
      <c r="E156">
        <v>0.65</v>
      </c>
      <c r="F156">
        <v>8.4682</v>
      </c>
      <c r="G156" t="s">
        <v>433</v>
      </c>
      <c r="H156">
        <v>1.756</v>
      </c>
      <c r="I156">
        <v>89.0576</v>
      </c>
      <c r="K156" s="2">
        <v>0.315972222222222</v>
      </c>
      <c r="L156" s="3">
        <f t="shared" si="7"/>
        <v>220.31597222222223</v>
      </c>
      <c r="M156">
        <f t="shared" si="8"/>
        <v>470.4555555555555</v>
      </c>
      <c r="N156">
        <f t="shared" si="6"/>
        <v>127.01684835107977</v>
      </c>
    </row>
    <row r="157" spans="1:14" ht="12.75">
      <c r="A157" t="s">
        <v>152</v>
      </c>
      <c r="B157" s="1">
        <v>36745</v>
      </c>
      <c r="C157" s="2">
        <v>0.32023148148148145</v>
      </c>
      <c r="D157" t="s">
        <v>432</v>
      </c>
      <c r="E157">
        <v>0.65</v>
      </c>
      <c r="F157">
        <v>8.9971</v>
      </c>
      <c r="G157" t="s">
        <v>433</v>
      </c>
      <c r="H157">
        <v>1.756</v>
      </c>
      <c r="I157">
        <v>90.6419</v>
      </c>
      <c r="K157" s="2">
        <v>0.318055555555556</v>
      </c>
      <c r="L157" s="3">
        <f t="shared" si="7"/>
        <v>220.31805555555556</v>
      </c>
      <c r="M157">
        <f t="shared" si="8"/>
        <v>499.8388888888889</v>
      </c>
      <c r="N157">
        <f t="shared" si="6"/>
        <v>128.70277329032723</v>
      </c>
    </row>
    <row r="158" spans="1:14" ht="12.75">
      <c r="A158" t="s">
        <v>153</v>
      </c>
      <c r="B158" s="1">
        <v>36745</v>
      </c>
      <c r="C158" s="2">
        <v>0.3223148148148148</v>
      </c>
      <c r="D158" t="s">
        <v>432</v>
      </c>
      <c r="E158">
        <v>0.648</v>
      </c>
      <c r="F158">
        <v>8.6552</v>
      </c>
      <c r="G158" t="s">
        <v>433</v>
      </c>
      <c r="H158">
        <v>1.755</v>
      </c>
      <c r="I158">
        <v>90.9718</v>
      </c>
      <c r="K158" s="2">
        <v>0.320138888888889</v>
      </c>
      <c r="L158" s="3">
        <f t="shared" si="7"/>
        <v>220.3201388888889</v>
      </c>
      <c r="M158">
        <f t="shared" si="8"/>
        <v>480.8444444444445</v>
      </c>
      <c r="N158">
        <f t="shared" si="6"/>
        <v>129.0538347291063</v>
      </c>
    </row>
    <row r="159" spans="1:14" ht="12.75">
      <c r="A159" t="s">
        <v>154</v>
      </c>
      <c r="B159" s="1">
        <v>36745</v>
      </c>
      <c r="C159" s="2">
        <v>0.32439814814814816</v>
      </c>
      <c r="D159" t="s">
        <v>432</v>
      </c>
      <c r="E159">
        <v>0.65</v>
      </c>
      <c r="F159">
        <v>8.6991</v>
      </c>
      <c r="G159" t="s">
        <v>433</v>
      </c>
      <c r="H159">
        <v>1.753</v>
      </c>
      <c r="I159">
        <v>89.1525</v>
      </c>
      <c r="K159" s="2">
        <v>0.322222222222222</v>
      </c>
      <c r="L159" s="3">
        <f t="shared" si="7"/>
        <v>220.32222222222222</v>
      </c>
      <c r="M159">
        <f t="shared" si="8"/>
        <v>483.28333333333336</v>
      </c>
      <c r="N159">
        <f t="shared" si="6"/>
        <v>127.11783571252306</v>
      </c>
    </row>
    <row r="160" spans="1:14" ht="12.75">
      <c r="A160" t="s">
        <v>155</v>
      </c>
      <c r="B160" s="1">
        <v>36745</v>
      </c>
      <c r="C160" s="2">
        <v>0.3264814814814815</v>
      </c>
      <c r="D160" t="s">
        <v>432</v>
      </c>
      <c r="E160">
        <v>0.648</v>
      </c>
      <c r="F160">
        <v>8.5781</v>
      </c>
      <c r="G160" t="s">
        <v>433</v>
      </c>
      <c r="H160">
        <v>1.755</v>
      </c>
      <c r="I160">
        <v>88.1383</v>
      </c>
      <c r="K160" s="2">
        <v>0.324305555555556</v>
      </c>
      <c r="L160" s="3">
        <f t="shared" si="7"/>
        <v>220.32430555555555</v>
      </c>
      <c r="M160">
        <f t="shared" si="8"/>
        <v>476.561111111111</v>
      </c>
      <c r="N160">
        <f t="shared" si="6"/>
        <v>126.03857984344228</v>
      </c>
    </row>
    <row r="161" spans="1:14" ht="12.75">
      <c r="A161" t="s">
        <v>156</v>
      </c>
      <c r="B161" s="1">
        <v>36745</v>
      </c>
      <c r="C161" s="2">
        <v>0.3285648148148148</v>
      </c>
      <c r="D161" t="s">
        <v>432</v>
      </c>
      <c r="E161">
        <v>0.648</v>
      </c>
      <c r="F161">
        <v>8.707</v>
      </c>
      <c r="G161" t="s">
        <v>433</v>
      </c>
      <c r="H161">
        <v>1.753</v>
      </c>
      <c r="I161">
        <v>87.8799</v>
      </c>
      <c r="K161" s="2">
        <v>0.326388888888889</v>
      </c>
      <c r="L161" s="3">
        <f t="shared" si="7"/>
        <v>220.32638888888889</v>
      </c>
      <c r="M161">
        <f t="shared" si="8"/>
        <v>483.72222222222223</v>
      </c>
      <c r="N161">
        <f t="shared" si="6"/>
        <v>125.76360477287386</v>
      </c>
    </row>
    <row r="162" spans="1:14" ht="12.75">
      <c r="A162" t="s">
        <v>157</v>
      </c>
      <c r="B162" s="1">
        <v>36745</v>
      </c>
      <c r="C162" s="2">
        <v>0.33064814814814814</v>
      </c>
      <c r="D162" t="s">
        <v>432</v>
      </c>
      <c r="E162">
        <v>0.65</v>
      </c>
      <c r="F162">
        <v>8.3925</v>
      </c>
      <c r="G162" t="s">
        <v>433</v>
      </c>
      <c r="H162">
        <v>1.756</v>
      </c>
      <c r="I162">
        <v>91.8715</v>
      </c>
      <c r="K162" s="2">
        <v>0.328472222222222</v>
      </c>
      <c r="L162" s="3">
        <f t="shared" si="7"/>
        <v>220.32847222222222</v>
      </c>
      <c r="M162">
        <f t="shared" si="8"/>
        <v>466.25</v>
      </c>
      <c r="N162">
        <f t="shared" si="6"/>
        <v>130.01124599454903</v>
      </c>
    </row>
    <row r="163" spans="1:14" ht="12.75">
      <c r="A163" t="s">
        <v>158</v>
      </c>
      <c r="B163" s="1">
        <v>36745</v>
      </c>
      <c r="C163" s="2">
        <v>0.33274305555555556</v>
      </c>
      <c r="D163" t="s">
        <v>432</v>
      </c>
      <c r="E163">
        <v>0.65</v>
      </c>
      <c r="F163">
        <v>8.9474</v>
      </c>
      <c r="G163" t="s">
        <v>433</v>
      </c>
      <c r="H163">
        <v>1.756</v>
      </c>
      <c r="I163">
        <v>90.1862</v>
      </c>
      <c r="K163" s="2">
        <v>0.330555555555556</v>
      </c>
      <c r="L163" s="3">
        <f t="shared" si="7"/>
        <v>220.33055555555555</v>
      </c>
      <c r="M163">
        <f t="shared" si="8"/>
        <v>497.0777777777778</v>
      </c>
      <c r="N163">
        <f t="shared" si="6"/>
        <v>128.2178424092977</v>
      </c>
    </row>
    <row r="164" spans="1:14" ht="12.75">
      <c r="A164" t="s">
        <v>159</v>
      </c>
      <c r="B164" s="1">
        <v>36745</v>
      </c>
      <c r="C164" s="2">
        <v>0.3348263888888889</v>
      </c>
      <c r="D164" t="s">
        <v>432</v>
      </c>
      <c r="E164">
        <v>0.648</v>
      </c>
      <c r="F164">
        <v>8.8005</v>
      </c>
      <c r="G164" t="s">
        <v>433</v>
      </c>
      <c r="H164">
        <v>1.751</v>
      </c>
      <c r="I164">
        <v>88.9904</v>
      </c>
      <c r="K164" s="2">
        <v>0.332638888888889</v>
      </c>
      <c r="L164" s="3">
        <f t="shared" si="7"/>
        <v>220.33263888888888</v>
      </c>
      <c r="M164">
        <f t="shared" si="8"/>
        <v>488.9166666666667</v>
      </c>
      <c r="N164">
        <f t="shared" si="6"/>
        <v>126.94533780641183</v>
      </c>
    </row>
    <row r="165" spans="1:14" ht="12.75">
      <c r="A165" t="s">
        <v>160</v>
      </c>
      <c r="B165" s="1">
        <v>36745</v>
      </c>
      <c r="C165" s="2">
        <v>0.3369097222222222</v>
      </c>
      <c r="D165" t="s">
        <v>432</v>
      </c>
      <c r="E165">
        <v>0.648</v>
      </c>
      <c r="F165">
        <v>8.7352</v>
      </c>
      <c r="G165" t="s">
        <v>433</v>
      </c>
      <c r="H165">
        <v>1.751</v>
      </c>
      <c r="I165">
        <v>91.2807</v>
      </c>
      <c r="K165" s="2">
        <v>0.334722222222222</v>
      </c>
      <c r="L165" s="3">
        <f t="shared" si="7"/>
        <v>220.3347222222222</v>
      </c>
      <c r="M165">
        <f t="shared" si="8"/>
        <v>485.28888888888895</v>
      </c>
      <c r="N165">
        <f t="shared" si="6"/>
        <v>129.38254912267666</v>
      </c>
    </row>
    <row r="166" spans="1:14" ht="12.75">
      <c r="A166" t="s">
        <v>161</v>
      </c>
      <c r="B166" s="1">
        <v>36745</v>
      </c>
      <c r="C166" s="2">
        <v>0.3389930555555556</v>
      </c>
      <c r="D166" t="s">
        <v>432</v>
      </c>
      <c r="E166">
        <v>0.65</v>
      </c>
      <c r="F166">
        <v>8.8157</v>
      </c>
      <c r="G166" t="s">
        <v>433</v>
      </c>
      <c r="H166">
        <v>1.755</v>
      </c>
      <c r="I166">
        <v>94.5775</v>
      </c>
      <c r="K166" s="2">
        <v>0.336805555555556</v>
      </c>
      <c r="L166" s="3">
        <f t="shared" si="7"/>
        <v>220.33680555555554</v>
      </c>
      <c r="M166">
        <f t="shared" si="8"/>
        <v>489.76111111111106</v>
      </c>
      <c r="N166">
        <f t="shared" si="6"/>
        <v>132.89082239144574</v>
      </c>
    </row>
    <row r="167" spans="1:14" ht="12.75">
      <c r="A167" t="s">
        <v>162</v>
      </c>
      <c r="B167" s="1">
        <v>36745</v>
      </c>
      <c r="C167" s="2">
        <v>0.34107638888888886</v>
      </c>
      <c r="D167" t="s">
        <v>432</v>
      </c>
      <c r="E167">
        <v>0.648</v>
      </c>
      <c r="F167">
        <v>8.7295</v>
      </c>
      <c r="G167" t="s">
        <v>433</v>
      </c>
      <c r="H167">
        <v>1.755</v>
      </c>
      <c r="I167">
        <v>93.0093</v>
      </c>
      <c r="K167" s="2">
        <v>0.338888888888889</v>
      </c>
      <c r="L167" s="3">
        <f t="shared" si="7"/>
        <v>220.3388888888889</v>
      </c>
      <c r="M167">
        <f t="shared" si="8"/>
        <v>484.97222222222223</v>
      </c>
      <c r="N167">
        <f t="shared" si="6"/>
        <v>131.22203018685838</v>
      </c>
    </row>
    <row r="168" spans="1:14" ht="12.75">
      <c r="A168" t="s">
        <v>163</v>
      </c>
      <c r="B168" s="1">
        <v>36745</v>
      </c>
      <c r="C168" s="2">
        <v>0.34315972222222224</v>
      </c>
      <c r="D168" t="s">
        <v>432</v>
      </c>
      <c r="E168">
        <v>0.648</v>
      </c>
      <c r="F168">
        <v>8.6869</v>
      </c>
      <c r="G168" t="s">
        <v>433</v>
      </c>
      <c r="H168">
        <v>1.753</v>
      </c>
      <c r="I168">
        <v>92.5468</v>
      </c>
      <c r="K168" s="2">
        <v>0.340972222222222</v>
      </c>
      <c r="L168" s="3">
        <f t="shared" si="7"/>
        <v>220.34097222222223</v>
      </c>
      <c r="M168">
        <f t="shared" si="8"/>
        <v>482.60555555555555</v>
      </c>
      <c r="N168">
        <f t="shared" si="6"/>
        <v>130.72986311976126</v>
      </c>
    </row>
    <row r="169" spans="1:14" ht="12.75">
      <c r="A169" t="s">
        <v>164</v>
      </c>
      <c r="B169" s="1">
        <v>36745</v>
      </c>
      <c r="C169" s="2">
        <v>0.3452430555555555</v>
      </c>
      <c r="D169" t="s">
        <v>432</v>
      </c>
      <c r="E169">
        <v>0.648</v>
      </c>
      <c r="F169">
        <v>8.4777</v>
      </c>
      <c r="G169" t="s">
        <v>433</v>
      </c>
      <c r="H169">
        <v>1.753</v>
      </c>
      <c r="I169">
        <v>95.374</v>
      </c>
      <c r="K169" s="2">
        <v>0.343055555555556</v>
      </c>
      <c r="L169" s="3">
        <f t="shared" si="7"/>
        <v>220.34305555555557</v>
      </c>
      <c r="M169">
        <f t="shared" si="8"/>
        <v>470.98333333333335</v>
      </c>
      <c r="N169">
        <f t="shared" si="6"/>
        <v>133.7384138918627</v>
      </c>
    </row>
    <row r="170" spans="1:14" ht="12.75">
      <c r="A170" t="s">
        <v>165</v>
      </c>
      <c r="B170" s="1">
        <v>36745</v>
      </c>
      <c r="C170" s="2">
        <v>0.34733796296296293</v>
      </c>
      <c r="D170" t="s">
        <v>432</v>
      </c>
      <c r="E170">
        <v>0.648</v>
      </c>
      <c r="F170">
        <v>8.4104</v>
      </c>
      <c r="G170" t="s">
        <v>433</v>
      </c>
      <c r="H170">
        <v>1.751</v>
      </c>
      <c r="I170">
        <v>97.0122</v>
      </c>
      <c r="K170" s="2">
        <v>0.345138888888889</v>
      </c>
      <c r="L170" s="3">
        <f t="shared" si="7"/>
        <v>220.3451388888889</v>
      </c>
      <c r="M170">
        <f t="shared" si="8"/>
        <v>467.2444444444444</v>
      </c>
      <c r="N170">
        <f t="shared" si="6"/>
        <v>135.48169624714586</v>
      </c>
    </row>
    <row r="171" spans="1:14" ht="12.75">
      <c r="A171" t="s">
        <v>166</v>
      </c>
      <c r="B171" s="1">
        <v>36745</v>
      </c>
      <c r="C171" s="2">
        <v>0.3494212962962963</v>
      </c>
      <c r="D171" t="s">
        <v>432</v>
      </c>
      <c r="E171">
        <v>0.648</v>
      </c>
      <c r="F171">
        <v>8.8289</v>
      </c>
      <c r="G171" t="s">
        <v>433</v>
      </c>
      <c r="H171">
        <v>1.753</v>
      </c>
      <c r="I171">
        <v>102.917</v>
      </c>
      <c r="K171" s="2">
        <v>0.347222222222222</v>
      </c>
      <c r="L171" s="3">
        <f t="shared" si="7"/>
        <v>220.34722222222223</v>
      </c>
      <c r="M171">
        <f t="shared" si="8"/>
        <v>490.4944444444445</v>
      </c>
      <c r="N171">
        <f t="shared" si="6"/>
        <v>141.76525970183758</v>
      </c>
    </row>
    <row r="172" spans="1:14" ht="12.75">
      <c r="A172" t="s">
        <v>167</v>
      </c>
      <c r="B172" s="1">
        <v>36745</v>
      </c>
      <c r="C172" s="2">
        <v>0.35150462962962964</v>
      </c>
      <c r="D172" t="s">
        <v>432</v>
      </c>
      <c r="E172">
        <v>0.648</v>
      </c>
      <c r="F172">
        <v>8.9324</v>
      </c>
      <c r="G172" t="s">
        <v>433</v>
      </c>
      <c r="H172">
        <v>1.753</v>
      </c>
      <c r="I172">
        <v>102.6087</v>
      </c>
      <c r="K172" s="2">
        <v>0.349305555555556</v>
      </c>
      <c r="L172" s="3">
        <f t="shared" si="7"/>
        <v>220.34930555555556</v>
      </c>
      <c r="M172">
        <f t="shared" si="8"/>
        <v>496.2444444444444</v>
      </c>
      <c r="N172">
        <f t="shared" si="6"/>
        <v>141.4371837952732</v>
      </c>
    </row>
    <row r="173" spans="1:14" ht="12.75">
      <c r="A173" t="s">
        <v>168</v>
      </c>
      <c r="B173" s="1">
        <v>36745</v>
      </c>
      <c r="C173" s="2">
        <v>0.35358796296296297</v>
      </c>
      <c r="D173" t="s">
        <v>432</v>
      </c>
      <c r="E173">
        <v>0.648</v>
      </c>
      <c r="F173">
        <v>9.0226</v>
      </c>
      <c r="G173" t="s">
        <v>433</v>
      </c>
      <c r="H173">
        <v>1.753</v>
      </c>
      <c r="I173">
        <v>101.1948</v>
      </c>
      <c r="K173" s="2">
        <v>0.351388888888889</v>
      </c>
      <c r="L173" s="3">
        <f t="shared" si="7"/>
        <v>220.3513888888889</v>
      </c>
      <c r="M173">
        <f t="shared" si="8"/>
        <v>501.2555555555556</v>
      </c>
      <c r="N173">
        <f t="shared" si="6"/>
        <v>139.9325891657195</v>
      </c>
    </row>
    <row r="174" spans="1:14" ht="12.75">
      <c r="A174" t="s">
        <v>169</v>
      </c>
      <c r="B174" s="1">
        <v>36745</v>
      </c>
      <c r="C174" s="2">
        <v>0.3556712962962963</v>
      </c>
      <c r="D174" t="s">
        <v>432</v>
      </c>
      <c r="E174">
        <v>0.646</v>
      </c>
      <c r="F174">
        <v>8.9705</v>
      </c>
      <c r="G174" t="s">
        <v>433</v>
      </c>
      <c r="H174">
        <v>1.751</v>
      </c>
      <c r="I174">
        <v>100.2721</v>
      </c>
      <c r="K174" s="2">
        <v>0.353472222222222</v>
      </c>
      <c r="L174" s="3">
        <f t="shared" si="7"/>
        <v>220.35347222222222</v>
      </c>
      <c r="M174">
        <f t="shared" si="8"/>
        <v>498.3611111111111</v>
      </c>
      <c r="N174">
        <f t="shared" si="6"/>
        <v>138.95070256504818</v>
      </c>
    </row>
    <row r="175" spans="1:14" ht="12.75">
      <c r="A175" t="s">
        <v>170</v>
      </c>
      <c r="B175" s="1">
        <v>36745</v>
      </c>
      <c r="C175" s="2">
        <v>0.3577546296296296</v>
      </c>
      <c r="D175" t="s">
        <v>432</v>
      </c>
      <c r="E175">
        <v>0.648</v>
      </c>
      <c r="F175">
        <v>8.7685</v>
      </c>
      <c r="G175" t="s">
        <v>433</v>
      </c>
      <c r="H175">
        <v>1.75</v>
      </c>
      <c r="I175">
        <v>110.1539</v>
      </c>
      <c r="K175" s="2">
        <v>0.355555555555556</v>
      </c>
      <c r="L175" s="3">
        <f t="shared" si="7"/>
        <v>220.35555555555555</v>
      </c>
      <c r="M175">
        <f t="shared" si="8"/>
        <v>487.1388888888889</v>
      </c>
      <c r="N175">
        <f t="shared" si="6"/>
        <v>149.46637072426995</v>
      </c>
    </row>
    <row r="176" spans="1:14" ht="12.75">
      <c r="A176" t="s">
        <v>171</v>
      </c>
      <c r="B176" s="1">
        <v>36745</v>
      </c>
      <c r="C176" s="2">
        <v>0.35983796296296294</v>
      </c>
      <c r="D176" t="s">
        <v>432</v>
      </c>
      <c r="E176">
        <v>0.648</v>
      </c>
      <c r="F176">
        <v>9.3022</v>
      </c>
      <c r="G176" t="s">
        <v>433</v>
      </c>
      <c r="H176">
        <v>1.751</v>
      </c>
      <c r="I176">
        <v>105.9619</v>
      </c>
      <c r="K176" s="2">
        <v>0.357638888888889</v>
      </c>
      <c r="L176" s="3">
        <f t="shared" si="7"/>
        <v>220.35763888888889</v>
      </c>
      <c r="M176">
        <f t="shared" si="8"/>
        <v>516.7888888888888</v>
      </c>
      <c r="N176">
        <f t="shared" si="6"/>
        <v>145.0054748426029</v>
      </c>
    </row>
    <row r="177" spans="1:14" ht="12.75">
      <c r="A177" t="s">
        <v>172</v>
      </c>
      <c r="B177" s="1">
        <v>36745</v>
      </c>
      <c r="C177" s="2">
        <v>0.3619212962962963</v>
      </c>
      <c r="D177" t="s">
        <v>432</v>
      </c>
      <c r="E177">
        <v>0.648</v>
      </c>
      <c r="F177">
        <v>8.9045</v>
      </c>
      <c r="G177" t="s">
        <v>433</v>
      </c>
      <c r="H177">
        <v>1.753</v>
      </c>
      <c r="I177">
        <v>102.6455</v>
      </c>
      <c r="K177" s="2">
        <v>0.359722222222222</v>
      </c>
      <c r="L177" s="3">
        <f t="shared" si="7"/>
        <v>220.35972222222222</v>
      </c>
      <c r="M177">
        <f t="shared" si="8"/>
        <v>494.69444444444446</v>
      </c>
      <c r="N177">
        <f aca="true" t="shared" si="9" ref="N177:N202">(277-103)/(230-(AVERAGE($P$207,$P$47)))*I177+277-((277-103)/(230-(AVERAGE($P$207,$P$47)))*230)</f>
        <v>141.47634433163898</v>
      </c>
    </row>
    <row r="178" spans="1:14" ht="12.75">
      <c r="A178" t="s">
        <v>173</v>
      </c>
      <c r="B178" s="1">
        <v>36745</v>
      </c>
      <c r="C178" s="2">
        <v>0.36401620370370374</v>
      </c>
      <c r="D178" t="s">
        <v>432</v>
      </c>
      <c r="E178">
        <v>0.648</v>
      </c>
      <c r="F178">
        <v>9.4469</v>
      </c>
      <c r="G178" t="s">
        <v>433</v>
      </c>
      <c r="H178">
        <v>1.753</v>
      </c>
      <c r="I178">
        <v>99.8612</v>
      </c>
      <c r="K178" s="2">
        <v>0.361805555555556</v>
      </c>
      <c r="L178" s="3">
        <f t="shared" si="7"/>
        <v>220.36180555555555</v>
      </c>
      <c r="M178">
        <f t="shared" si="8"/>
        <v>524.8277777777778</v>
      </c>
      <c r="N178">
        <f t="shared" si="9"/>
        <v>138.51344538046396</v>
      </c>
    </row>
    <row r="179" spans="1:14" ht="12.75">
      <c r="A179" t="s">
        <v>174</v>
      </c>
      <c r="B179" s="1">
        <v>36745</v>
      </c>
      <c r="C179" s="2">
        <v>0.366099537037037</v>
      </c>
      <c r="D179" t="s">
        <v>432</v>
      </c>
      <c r="E179">
        <v>0.648</v>
      </c>
      <c r="F179">
        <v>8.2961</v>
      </c>
      <c r="G179" t="s">
        <v>433</v>
      </c>
      <c r="H179">
        <v>1.753</v>
      </c>
      <c r="I179">
        <v>99.8568</v>
      </c>
      <c r="K179" s="2">
        <v>0.363888888888889</v>
      </c>
      <c r="L179" s="3">
        <f t="shared" si="7"/>
        <v>220.36388888888888</v>
      </c>
      <c r="M179">
        <f t="shared" si="8"/>
        <v>460.8944444444444</v>
      </c>
      <c r="N179">
        <f t="shared" si="9"/>
        <v>138.5087631424202</v>
      </c>
    </row>
    <row r="180" spans="1:14" ht="12.75">
      <c r="A180" t="s">
        <v>175</v>
      </c>
      <c r="B180" s="1">
        <v>36745</v>
      </c>
      <c r="C180" s="2">
        <v>0.3681828703703704</v>
      </c>
      <c r="D180" t="s">
        <v>432</v>
      </c>
      <c r="E180">
        <v>0.648</v>
      </c>
      <c r="F180">
        <v>8.9414</v>
      </c>
      <c r="G180" t="s">
        <v>433</v>
      </c>
      <c r="H180">
        <v>1.75</v>
      </c>
      <c r="I180">
        <v>102.9671</v>
      </c>
      <c r="K180" s="2">
        <v>0.365972222222222</v>
      </c>
      <c r="L180" s="3">
        <f t="shared" si="7"/>
        <v>220.3659722222222</v>
      </c>
      <c r="M180">
        <f t="shared" si="8"/>
        <v>496.7444444444444</v>
      </c>
      <c r="N180">
        <f t="shared" si="9"/>
        <v>141.81857336683555</v>
      </c>
    </row>
    <row r="181" spans="1:14" ht="12.75">
      <c r="A181" t="s">
        <v>176</v>
      </c>
      <c r="B181" s="1">
        <v>36745</v>
      </c>
      <c r="C181" s="2">
        <v>0.37026620370370367</v>
      </c>
      <c r="D181" t="s">
        <v>432</v>
      </c>
      <c r="E181">
        <v>0.648</v>
      </c>
      <c r="F181">
        <v>8.9435</v>
      </c>
      <c r="G181" t="s">
        <v>433</v>
      </c>
      <c r="H181">
        <v>1.748</v>
      </c>
      <c r="I181">
        <v>100.8821</v>
      </c>
      <c r="K181" s="2">
        <v>0.368055555555556</v>
      </c>
      <c r="L181" s="3">
        <f t="shared" si="7"/>
        <v>220.36805555555554</v>
      </c>
      <c r="M181">
        <f t="shared" si="8"/>
        <v>496.8611111111111</v>
      </c>
      <c r="N181">
        <f t="shared" si="9"/>
        <v>139.59983102111136</v>
      </c>
    </row>
    <row r="182" spans="1:14" ht="12.75">
      <c r="A182" t="s">
        <v>177</v>
      </c>
      <c r="B182" s="1">
        <v>36745</v>
      </c>
      <c r="C182" s="2">
        <v>0.37234953703703705</v>
      </c>
      <c r="D182" t="s">
        <v>432</v>
      </c>
      <c r="E182">
        <v>0.648</v>
      </c>
      <c r="F182">
        <v>8.975</v>
      </c>
      <c r="G182" t="s">
        <v>433</v>
      </c>
      <c r="H182">
        <v>1.751</v>
      </c>
      <c r="I182">
        <v>102.934</v>
      </c>
      <c r="K182" s="2">
        <v>0.370138888888889</v>
      </c>
      <c r="L182" s="3">
        <f t="shared" si="7"/>
        <v>220.3701388888889</v>
      </c>
      <c r="M182">
        <f t="shared" si="8"/>
        <v>498.6111111111111</v>
      </c>
      <c r="N182">
        <f t="shared" si="9"/>
        <v>141.78335016700657</v>
      </c>
    </row>
    <row r="183" spans="1:14" ht="12.75">
      <c r="A183" t="s">
        <v>178</v>
      </c>
      <c r="B183" s="1">
        <v>36745</v>
      </c>
      <c r="C183" s="2">
        <v>0.3744328703703704</v>
      </c>
      <c r="D183" t="s">
        <v>432</v>
      </c>
      <c r="E183">
        <v>0.653</v>
      </c>
      <c r="F183">
        <v>8.8496</v>
      </c>
      <c r="G183" t="s">
        <v>433</v>
      </c>
      <c r="H183">
        <v>1.756</v>
      </c>
      <c r="I183">
        <v>99.3552</v>
      </c>
      <c r="K183" s="2">
        <v>0.372222222222222</v>
      </c>
      <c r="L183" s="3">
        <f t="shared" si="7"/>
        <v>220.37222222222223</v>
      </c>
      <c r="M183">
        <f t="shared" si="8"/>
        <v>491.64444444444445</v>
      </c>
      <c r="N183">
        <f t="shared" si="9"/>
        <v>137.9749880054345</v>
      </c>
    </row>
    <row r="184" spans="1:14" ht="12.75">
      <c r="A184" t="s">
        <v>179</v>
      </c>
      <c r="B184" s="1">
        <v>36745</v>
      </c>
      <c r="C184" s="2">
        <v>0.3765277777777778</v>
      </c>
      <c r="D184" t="s">
        <v>432</v>
      </c>
      <c r="E184">
        <v>0.648</v>
      </c>
      <c r="F184">
        <v>8.3905</v>
      </c>
      <c r="G184" t="s">
        <v>433</v>
      </c>
      <c r="H184">
        <v>1.753</v>
      </c>
      <c r="I184">
        <v>97.8543</v>
      </c>
      <c r="K184" s="2">
        <v>0.374305555555556</v>
      </c>
      <c r="L184" s="3">
        <f t="shared" si="7"/>
        <v>220.37430555555557</v>
      </c>
      <c r="M184">
        <f t="shared" si="8"/>
        <v>466.1388888888889</v>
      </c>
      <c r="N184">
        <f t="shared" si="9"/>
        <v>136.377812760016</v>
      </c>
    </row>
    <row r="185" spans="1:14" ht="12.75">
      <c r="A185" t="s">
        <v>180</v>
      </c>
      <c r="B185" s="1">
        <v>36745</v>
      </c>
      <c r="C185" s="2">
        <v>0.37861111111111106</v>
      </c>
      <c r="D185" t="s">
        <v>432</v>
      </c>
      <c r="E185">
        <v>0.648</v>
      </c>
      <c r="F185">
        <v>9.036</v>
      </c>
      <c r="G185" t="s">
        <v>433</v>
      </c>
      <c r="H185">
        <v>1.751</v>
      </c>
      <c r="I185">
        <v>95.9078</v>
      </c>
      <c r="K185" s="2">
        <v>0.376388888888889</v>
      </c>
      <c r="L185" s="3">
        <f t="shared" si="7"/>
        <v>220.3763888888889</v>
      </c>
      <c r="M185">
        <f t="shared" si="8"/>
        <v>502</v>
      </c>
      <c r="N185">
        <f t="shared" si="9"/>
        <v>134.30645449816848</v>
      </c>
    </row>
    <row r="186" spans="1:14" ht="12.75">
      <c r="A186" t="s">
        <v>181</v>
      </c>
      <c r="B186" s="1">
        <v>36745</v>
      </c>
      <c r="C186" s="2">
        <v>0.38069444444444445</v>
      </c>
      <c r="D186" t="s">
        <v>432</v>
      </c>
      <c r="E186">
        <v>0.648</v>
      </c>
      <c r="F186">
        <v>8.6633</v>
      </c>
      <c r="G186" t="s">
        <v>433</v>
      </c>
      <c r="H186">
        <v>1.75</v>
      </c>
      <c r="I186">
        <v>100.2067</v>
      </c>
      <c r="K186" s="2">
        <v>0.378472222222222</v>
      </c>
      <c r="L186" s="3">
        <f t="shared" si="7"/>
        <v>220.37847222222223</v>
      </c>
      <c r="M186">
        <f t="shared" si="8"/>
        <v>481.2944444444444</v>
      </c>
      <c r="N186">
        <f t="shared" si="9"/>
        <v>138.8811074813981</v>
      </c>
    </row>
    <row r="187" spans="1:14" ht="12.75">
      <c r="A187" t="s">
        <v>182</v>
      </c>
      <c r="B187" s="1">
        <v>36745</v>
      </c>
      <c r="C187" s="2">
        <v>0.38277777777777783</v>
      </c>
      <c r="D187" t="s">
        <v>432</v>
      </c>
      <c r="E187">
        <v>0.648</v>
      </c>
      <c r="F187">
        <v>8.602</v>
      </c>
      <c r="G187" t="s">
        <v>433</v>
      </c>
      <c r="H187">
        <v>1.75</v>
      </c>
      <c r="I187">
        <v>98.9261</v>
      </c>
      <c r="K187" s="2">
        <v>0.380555555555556</v>
      </c>
      <c r="L187" s="3">
        <f t="shared" si="7"/>
        <v>220.38055555555556</v>
      </c>
      <c r="M187">
        <f t="shared" si="8"/>
        <v>477.8888888888889</v>
      </c>
      <c r="N187">
        <f t="shared" si="9"/>
        <v>137.51836338166936</v>
      </c>
    </row>
    <row r="188" spans="1:14" ht="12.75">
      <c r="A188" t="s">
        <v>183</v>
      </c>
      <c r="B188" s="1">
        <v>36745</v>
      </c>
      <c r="C188" s="2">
        <v>0.3848611111111111</v>
      </c>
      <c r="D188" t="s">
        <v>432</v>
      </c>
      <c r="E188">
        <v>0.646</v>
      </c>
      <c r="F188">
        <v>8.7997</v>
      </c>
      <c r="G188" t="s">
        <v>433</v>
      </c>
      <c r="H188">
        <v>1.75</v>
      </c>
      <c r="I188">
        <v>101.3325</v>
      </c>
      <c r="K188" s="2">
        <v>0.382638888888889</v>
      </c>
      <c r="L188" s="3">
        <f t="shared" si="7"/>
        <v>220.3826388888889</v>
      </c>
      <c r="M188">
        <f t="shared" si="8"/>
        <v>488.87222222222215</v>
      </c>
      <c r="N188">
        <f t="shared" si="9"/>
        <v>140.07912193358817</v>
      </c>
    </row>
    <row r="189" spans="1:14" ht="12.75">
      <c r="A189" t="s">
        <v>184</v>
      </c>
      <c r="B189" s="1">
        <v>36745</v>
      </c>
      <c r="C189" s="2">
        <v>0.3869444444444445</v>
      </c>
      <c r="D189" t="s">
        <v>432</v>
      </c>
      <c r="E189">
        <v>0.648</v>
      </c>
      <c r="F189">
        <v>8.3907</v>
      </c>
      <c r="G189" t="s">
        <v>433</v>
      </c>
      <c r="H189">
        <v>1.753</v>
      </c>
      <c r="I189">
        <v>99.5106</v>
      </c>
      <c r="K189" s="2">
        <v>0.384722222222222</v>
      </c>
      <c r="L189" s="3">
        <f t="shared" si="7"/>
        <v>220.38472222222222</v>
      </c>
      <c r="M189">
        <f t="shared" si="8"/>
        <v>466.15000000000003</v>
      </c>
      <c r="N189">
        <f t="shared" si="9"/>
        <v>138.14035613997908</v>
      </c>
    </row>
    <row r="190" spans="1:14" ht="12.75">
      <c r="A190" t="s">
        <v>185</v>
      </c>
      <c r="B190" s="1">
        <v>36745</v>
      </c>
      <c r="C190" s="2">
        <v>0.38902777777777775</v>
      </c>
      <c r="D190" t="s">
        <v>432</v>
      </c>
      <c r="E190">
        <v>0.646</v>
      </c>
      <c r="F190">
        <v>9.3418</v>
      </c>
      <c r="G190" t="s">
        <v>433</v>
      </c>
      <c r="H190">
        <v>1.751</v>
      </c>
      <c r="I190">
        <v>100.3613</v>
      </c>
      <c r="K190" s="2">
        <v>0.386805555555556</v>
      </c>
      <c r="L190" s="3">
        <f t="shared" si="7"/>
        <v>220.38680555555555</v>
      </c>
      <c r="M190">
        <f t="shared" si="8"/>
        <v>518.9888888888888</v>
      </c>
      <c r="N190">
        <f t="shared" si="9"/>
        <v>139.0456242999348</v>
      </c>
    </row>
    <row r="191" spans="1:14" ht="12.75">
      <c r="A191" t="s">
        <v>186</v>
      </c>
      <c r="B191" s="1">
        <v>36745</v>
      </c>
      <c r="C191" s="2">
        <v>0.39112268518518517</v>
      </c>
      <c r="D191" t="s">
        <v>432</v>
      </c>
      <c r="E191">
        <v>0.646</v>
      </c>
      <c r="F191">
        <v>8.8726</v>
      </c>
      <c r="G191" t="s">
        <v>433</v>
      </c>
      <c r="H191">
        <v>1.748</v>
      </c>
      <c r="I191">
        <v>101.4147</v>
      </c>
      <c r="K191" s="2">
        <v>0.388888888888889</v>
      </c>
      <c r="L191" s="3">
        <f t="shared" si="7"/>
        <v>220.38888888888889</v>
      </c>
      <c r="M191">
        <f t="shared" si="8"/>
        <v>492.9222222222222</v>
      </c>
      <c r="N191">
        <f t="shared" si="9"/>
        <v>140.16659465340524</v>
      </c>
    </row>
    <row r="192" spans="1:14" ht="12.75">
      <c r="A192" t="s">
        <v>187</v>
      </c>
      <c r="B192" s="1">
        <v>36745</v>
      </c>
      <c r="C192" s="2">
        <v>0.3932060185185185</v>
      </c>
      <c r="D192" t="s">
        <v>432</v>
      </c>
      <c r="E192">
        <v>0.648</v>
      </c>
      <c r="F192">
        <v>8.6871</v>
      </c>
      <c r="G192" t="s">
        <v>433</v>
      </c>
      <c r="H192">
        <v>1.748</v>
      </c>
      <c r="I192">
        <v>104.2187</v>
      </c>
      <c r="K192" s="2">
        <v>0.390972222222222</v>
      </c>
      <c r="L192" s="3">
        <f t="shared" si="7"/>
        <v>220.39097222222222</v>
      </c>
      <c r="M192">
        <f t="shared" si="8"/>
        <v>482.61666666666656</v>
      </c>
      <c r="N192">
        <f t="shared" si="9"/>
        <v>143.15045726127607</v>
      </c>
    </row>
    <row r="193" spans="1:14" ht="12.75">
      <c r="A193" t="s">
        <v>188</v>
      </c>
      <c r="B193" s="1">
        <v>36745</v>
      </c>
      <c r="C193" s="2">
        <v>0.3952893518518519</v>
      </c>
      <c r="D193" t="s">
        <v>432</v>
      </c>
      <c r="E193">
        <v>0.648</v>
      </c>
      <c r="F193">
        <v>8.6513</v>
      </c>
      <c r="G193" t="s">
        <v>433</v>
      </c>
      <c r="H193">
        <v>1.751</v>
      </c>
      <c r="I193">
        <v>102.2872</v>
      </c>
      <c r="K193" s="2">
        <v>0.393055555555556</v>
      </c>
      <c r="L193" s="3">
        <f t="shared" si="7"/>
        <v>220.39305555555555</v>
      </c>
      <c r="M193">
        <f t="shared" si="8"/>
        <v>480.62777777777785</v>
      </c>
      <c r="N193">
        <f t="shared" si="9"/>
        <v>141.0950611745776</v>
      </c>
    </row>
    <row r="194" spans="1:14" ht="12.75">
      <c r="A194" t="s">
        <v>189</v>
      </c>
      <c r="B194" s="1">
        <v>36745</v>
      </c>
      <c r="C194" s="2">
        <v>0.39737268518518515</v>
      </c>
      <c r="D194" t="s">
        <v>432</v>
      </c>
      <c r="E194">
        <v>0.646</v>
      </c>
      <c r="F194">
        <v>8.867</v>
      </c>
      <c r="G194" t="s">
        <v>433</v>
      </c>
      <c r="H194">
        <v>1.751</v>
      </c>
      <c r="I194">
        <v>103.1628</v>
      </c>
      <c r="K194" s="2">
        <v>0.395138888888889</v>
      </c>
      <c r="L194" s="3">
        <f t="shared" si="7"/>
        <v>220.39513888888888</v>
      </c>
      <c r="M194">
        <f t="shared" si="8"/>
        <v>492.6111111111111</v>
      </c>
      <c r="N194">
        <f t="shared" si="9"/>
        <v>142.02682654528076</v>
      </c>
    </row>
    <row r="195" spans="1:14" ht="12.75">
      <c r="A195" t="s">
        <v>190</v>
      </c>
      <c r="B195" s="1">
        <v>36745</v>
      </c>
      <c r="C195" s="2">
        <v>0.39945601851851853</v>
      </c>
      <c r="D195" t="s">
        <v>432</v>
      </c>
      <c r="E195">
        <v>0.648</v>
      </c>
      <c r="F195">
        <v>8.9124</v>
      </c>
      <c r="G195" t="s">
        <v>433</v>
      </c>
      <c r="H195">
        <v>1.753</v>
      </c>
      <c r="I195">
        <v>103.733</v>
      </c>
      <c r="K195" s="2">
        <v>0.397222222222222</v>
      </c>
      <c r="L195" s="3">
        <f t="shared" si="7"/>
        <v>220.3972222222222</v>
      </c>
      <c r="M195">
        <f t="shared" si="8"/>
        <v>495.1333333333333</v>
      </c>
      <c r="N195">
        <f t="shared" si="9"/>
        <v>142.63360202994835</v>
      </c>
    </row>
    <row r="196" spans="1:14" ht="12.75">
      <c r="A196" t="s">
        <v>191</v>
      </c>
      <c r="B196" s="1">
        <v>36745</v>
      </c>
      <c r="C196" s="2">
        <v>0.4015393518518518</v>
      </c>
      <c r="D196" t="s">
        <v>432</v>
      </c>
      <c r="E196">
        <v>0.65</v>
      </c>
      <c r="F196">
        <v>9.2134</v>
      </c>
      <c r="G196" t="s">
        <v>433</v>
      </c>
      <c r="H196">
        <v>1.751</v>
      </c>
      <c r="I196">
        <v>104.87</v>
      </c>
      <c r="K196" s="2">
        <v>0.399305555555556</v>
      </c>
      <c r="L196" s="3">
        <f t="shared" si="7"/>
        <v>220.39930555555554</v>
      </c>
      <c r="M196">
        <f t="shared" si="8"/>
        <v>511.85555555555555</v>
      </c>
      <c r="N196">
        <f t="shared" si="9"/>
        <v>143.84353490624977</v>
      </c>
    </row>
    <row r="197" spans="1:14" ht="12.75">
      <c r="A197" t="s">
        <v>192</v>
      </c>
      <c r="B197" s="1">
        <v>36745</v>
      </c>
      <c r="C197" s="2">
        <v>0.4036226851851852</v>
      </c>
      <c r="D197" t="s">
        <v>432</v>
      </c>
      <c r="E197">
        <v>0.648</v>
      </c>
      <c r="F197">
        <v>8.8991</v>
      </c>
      <c r="G197" t="s">
        <v>433</v>
      </c>
      <c r="H197">
        <v>1.75</v>
      </c>
      <c r="I197">
        <v>105.7811</v>
      </c>
      <c r="K197" s="2">
        <v>0.401388888888889</v>
      </c>
      <c r="L197" s="3">
        <f t="shared" si="7"/>
        <v>220.4013888888889</v>
      </c>
      <c r="M197">
        <f t="shared" si="8"/>
        <v>494.39444444444445</v>
      </c>
      <c r="N197">
        <f t="shared" si="9"/>
        <v>144.81307742480578</v>
      </c>
    </row>
    <row r="198" spans="1:14" ht="12.75">
      <c r="A198" t="s">
        <v>193</v>
      </c>
      <c r="B198" s="1">
        <v>36745</v>
      </c>
      <c r="C198" s="2">
        <v>0.4057175925925926</v>
      </c>
      <c r="D198" t="s">
        <v>432</v>
      </c>
      <c r="E198">
        <v>0.648</v>
      </c>
      <c r="F198">
        <v>8.902</v>
      </c>
      <c r="G198" t="s">
        <v>433</v>
      </c>
      <c r="H198">
        <v>1.75</v>
      </c>
      <c r="I198">
        <v>104.796</v>
      </c>
      <c r="K198" s="2">
        <v>0.403472222222222</v>
      </c>
      <c r="L198" s="3">
        <f aca="true" t="shared" si="10" ref="L198:L261">B198-DATE(1999,12,31)+K198</f>
        <v>220.40347222222223</v>
      </c>
      <c r="M198">
        <f t="shared" si="8"/>
        <v>494.55555555555554</v>
      </c>
      <c r="N198">
        <f t="shared" si="9"/>
        <v>143.76478817551424</v>
      </c>
    </row>
    <row r="199" spans="1:14" ht="12.75">
      <c r="A199" t="s">
        <v>194</v>
      </c>
      <c r="B199" s="1">
        <v>36745</v>
      </c>
      <c r="C199" s="2">
        <v>0.40780092592592593</v>
      </c>
      <c r="D199" t="s">
        <v>432</v>
      </c>
      <c r="E199">
        <v>0.648</v>
      </c>
      <c r="F199">
        <v>9.0716</v>
      </c>
      <c r="G199" t="s">
        <v>433</v>
      </c>
      <c r="H199">
        <v>1.751</v>
      </c>
      <c r="I199">
        <v>103.7437</v>
      </c>
      <c r="K199" s="2">
        <v>0.405555555555556</v>
      </c>
      <c r="L199" s="3">
        <f t="shared" si="10"/>
        <v>220.40555555555557</v>
      </c>
      <c r="M199">
        <f aca="true" t="shared" si="11" ref="M199:M262">500*F199/$O$7</f>
        <v>503.9777777777778</v>
      </c>
      <c r="N199">
        <f t="shared" si="9"/>
        <v>142.6449883815547</v>
      </c>
    </row>
    <row r="200" spans="1:14" ht="12.75">
      <c r="A200" t="s">
        <v>195</v>
      </c>
      <c r="B200" s="1">
        <v>36745</v>
      </c>
      <c r="C200" s="2">
        <v>0.40988425925925925</v>
      </c>
      <c r="D200" t="s">
        <v>432</v>
      </c>
      <c r="E200">
        <v>0.648</v>
      </c>
      <c r="F200">
        <v>8.7811</v>
      </c>
      <c r="G200" t="s">
        <v>433</v>
      </c>
      <c r="H200">
        <v>1.751</v>
      </c>
      <c r="I200">
        <v>102.7387</v>
      </c>
      <c r="K200" s="2">
        <v>0.407638888888889</v>
      </c>
      <c r="L200" s="3">
        <f t="shared" si="10"/>
        <v>220.4076388888889</v>
      </c>
      <c r="M200">
        <f t="shared" si="11"/>
        <v>487.8388888888889</v>
      </c>
      <c r="N200">
        <f t="shared" si="9"/>
        <v>141.57552264656533</v>
      </c>
    </row>
    <row r="201" spans="1:14" ht="12.75">
      <c r="A201" t="s">
        <v>196</v>
      </c>
      <c r="B201" s="1">
        <v>36745</v>
      </c>
      <c r="C201" s="2">
        <v>0.4119675925925926</v>
      </c>
      <c r="D201" t="s">
        <v>432</v>
      </c>
      <c r="E201">
        <v>0.648</v>
      </c>
      <c r="F201">
        <v>8.8808</v>
      </c>
      <c r="G201" t="s">
        <v>433</v>
      </c>
      <c r="H201">
        <v>1.75</v>
      </c>
      <c r="I201">
        <v>99.5663</v>
      </c>
      <c r="K201" s="2">
        <v>0.409722222222222</v>
      </c>
      <c r="L201" s="3">
        <f t="shared" si="10"/>
        <v>220.40972222222223</v>
      </c>
      <c r="M201">
        <f t="shared" si="11"/>
        <v>493.37777777777785</v>
      </c>
      <c r="N201">
        <f t="shared" si="9"/>
        <v>138.19962901703275</v>
      </c>
    </row>
    <row r="202" spans="1:14" ht="12.75">
      <c r="A202" t="s">
        <v>197</v>
      </c>
      <c r="B202" s="1">
        <v>36745</v>
      </c>
      <c r="C202" s="2">
        <v>0.41405092592592596</v>
      </c>
      <c r="D202" t="s">
        <v>432</v>
      </c>
      <c r="E202">
        <v>0.648</v>
      </c>
      <c r="F202">
        <v>9.1338</v>
      </c>
      <c r="G202" t="s">
        <v>433</v>
      </c>
      <c r="H202">
        <v>1.75</v>
      </c>
      <c r="I202">
        <v>98.2358</v>
      </c>
      <c r="K202" s="2">
        <v>0.411805555555556</v>
      </c>
      <c r="L202" s="3">
        <f t="shared" si="10"/>
        <v>220.41180555555556</v>
      </c>
      <c r="M202">
        <f t="shared" si="11"/>
        <v>507.4333333333334</v>
      </c>
      <c r="N202">
        <f t="shared" si="9"/>
        <v>136.783784081308</v>
      </c>
    </row>
    <row r="203" spans="1:14" ht="12.75">
      <c r="A203" t="s">
        <v>198</v>
      </c>
      <c r="B203" s="1">
        <v>36745</v>
      </c>
      <c r="C203" s="2">
        <v>0.41613425925925923</v>
      </c>
      <c r="D203" t="s">
        <v>432</v>
      </c>
      <c r="E203">
        <v>0.646</v>
      </c>
      <c r="F203">
        <v>8.8792</v>
      </c>
      <c r="G203" t="s">
        <v>433</v>
      </c>
      <c r="H203">
        <v>1.75</v>
      </c>
      <c r="I203">
        <v>96.1479</v>
      </c>
      <c r="K203" s="2">
        <v>0.413888888888889</v>
      </c>
      <c r="L203" s="3">
        <f t="shared" si="10"/>
        <v>220.4138888888889</v>
      </c>
      <c r="M203">
        <f t="shared" si="11"/>
        <v>493.28888888888895</v>
      </c>
      <c r="N203">
        <f>(277-103)/(230-(AVERAGE($P$207,$P$47)))*I203+277-((277-103)/(230-(AVERAGE($P$207,$P$47)))*230)</f>
        <v>134.56195571505498</v>
      </c>
    </row>
    <row r="204" spans="1:14" ht="12.75">
      <c r="A204" t="s">
        <v>199</v>
      </c>
      <c r="B204" s="1">
        <v>36745</v>
      </c>
      <c r="C204" s="2">
        <v>0.4182175925925926</v>
      </c>
      <c r="D204" t="s">
        <v>432</v>
      </c>
      <c r="E204">
        <v>0.648</v>
      </c>
      <c r="F204">
        <v>8.8654</v>
      </c>
      <c r="G204" t="s">
        <v>433</v>
      </c>
      <c r="H204">
        <v>1.751</v>
      </c>
      <c r="I204">
        <v>100.9328</v>
      </c>
      <c r="K204" s="2">
        <v>0.415972222222222</v>
      </c>
      <c r="L204" s="3">
        <f t="shared" si="10"/>
        <v>220.41597222222222</v>
      </c>
      <c r="M204">
        <f t="shared" si="11"/>
        <v>492.5222222222222</v>
      </c>
      <c r="N204">
        <f>(277-103)/(230-(AVERAGE($P$207,$P$47)))*I204+277-((277-103)/(230-(AVERAGE($P$207,$P$47)))*230)</f>
        <v>139.6537831731153</v>
      </c>
    </row>
    <row r="205" spans="1:16" ht="12.75">
      <c r="A205" t="s">
        <v>200</v>
      </c>
      <c r="B205" s="1">
        <v>36745</v>
      </c>
      <c r="C205" s="2">
        <v>0.4203125</v>
      </c>
      <c r="D205" t="s">
        <v>432</v>
      </c>
      <c r="E205" t="s">
        <v>440</v>
      </c>
      <c r="F205" t="s">
        <v>440</v>
      </c>
      <c r="G205" t="s">
        <v>433</v>
      </c>
      <c r="H205">
        <v>1.751</v>
      </c>
      <c r="I205">
        <v>64.6897</v>
      </c>
      <c r="K205" s="2">
        <v>0.418055555555556</v>
      </c>
      <c r="L205" s="3">
        <f t="shared" si="10"/>
        <v>220.41805555555555</v>
      </c>
      <c r="M205" t="s">
        <v>440</v>
      </c>
      <c r="N205" t="s">
        <v>440</v>
      </c>
      <c r="P205" t="s">
        <v>441</v>
      </c>
    </row>
    <row r="206" spans="1:14" ht="12.75">
      <c r="A206" t="s">
        <v>201</v>
      </c>
      <c r="B206" s="1">
        <v>36745</v>
      </c>
      <c r="C206" s="2">
        <v>0.4223958333333333</v>
      </c>
      <c r="D206" t="s">
        <v>432</v>
      </c>
      <c r="E206" t="s">
        <v>440</v>
      </c>
      <c r="F206" t="s">
        <v>440</v>
      </c>
      <c r="G206" t="s">
        <v>433</v>
      </c>
      <c r="H206">
        <v>1.748</v>
      </c>
      <c r="I206">
        <v>67.1222</v>
      </c>
      <c r="K206" s="2">
        <v>0.420138888888889</v>
      </c>
      <c r="L206" s="3">
        <f t="shared" si="10"/>
        <v>220.42013888888889</v>
      </c>
      <c r="M206" t="s">
        <v>440</v>
      </c>
      <c r="N206" t="s">
        <v>440</v>
      </c>
    </row>
    <row r="207" spans="1:16" ht="12.75">
      <c r="A207" t="s">
        <v>202</v>
      </c>
      <c r="B207" s="1">
        <v>36745</v>
      </c>
      <c r="C207" s="2">
        <v>0.4244791666666667</v>
      </c>
      <c r="D207" t="s">
        <v>432</v>
      </c>
      <c r="E207" t="s">
        <v>440</v>
      </c>
      <c r="F207" t="s">
        <v>440</v>
      </c>
      <c r="G207" t="s">
        <v>433</v>
      </c>
      <c r="H207">
        <v>1.748</v>
      </c>
      <c r="I207">
        <v>67.0852</v>
      </c>
      <c r="K207" s="2">
        <v>0.422222222222222</v>
      </c>
      <c r="L207" s="3">
        <f t="shared" si="10"/>
        <v>220.42222222222222</v>
      </c>
      <c r="M207" t="s">
        <v>440</v>
      </c>
      <c r="N207" t="s">
        <v>440</v>
      </c>
      <c r="P207">
        <f>AVERAGE(I206:I208)</f>
        <v>66.98786666666668</v>
      </c>
    </row>
    <row r="208" spans="1:16" ht="12.75">
      <c r="A208" t="s">
        <v>203</v>
      </c>
      <c r="B208" s="1">
        <v>36745</v>
      </c>
      <c r="C208" s="2">
        <v>0.4265625</v>
      </c>
      <c r="D208" t="s">
        <v>432</v>
      </c>
      <c r="E208" t="s">
        <v>440</v>
      </c>
      <c r="F208" t="s">
        <v>440</v>
      </c>
      <c r="G208" t="s">
        <v>433</v>
      </c>
      <c r="H208">
        <v>1.75</v>
      </c>
      <c r="I208">
        <v>66.7562</v>
      </c>
      <c r="K208" s="2">
        <v>0.424305555555556</v>
      </c>
      <c r="L208" s="3">
        <f t="shared" si="10"/>
        <v>220.42430555555555</v>
      </c>
      <c r="M208" t="s">
        <v>440</v>
      </c>
      <c r="N208" t="s">
        <v>440</v>
      </c>
      <c r="P208">
        <f>STDEV(I206:I208)</f>
        <v>0.20148035471085315</v>
      </c>
    </row>
    <row r="209" spans="1:14" ht="12.75">
      <c r="A209" t="s">
        <v>204</v>
      </c>
      <c r="B209" s="1">
        <v>36745</v>
      </c>
      <c r="C209" s="2">
        <v>0.42864583333333334</v>
      </c>
      <c r="D209" t="s">
        <v>432</v>
      </c>
      <c r="E209">
        <v>0.646</v>
      </c>
      <c r="F209">
        <v>8.4703</v>
      </c>
      <c r="G209" t="s">
        <v>433</v>
      </c>
      <c r="H209">
        <v>1.75</v>
      </c>
      <c r="I209">
        <v>106.3751</v>
      </c>
      <c r="K209" s="2">
        <v>0.426388888888889</v>
      </c>
      <c r="L209" s="3">
        <f t="shared" si="10"/>
        <v>220.42638888888888</v>
      </c>
      <c r="M209">
        <f t="shared" si="11"/>
        <v>470.5722222222222</v>
      </c>
      <c r="N209">
        <f aca="true" t="shared" si="12" ref="N209:N272">(277-103)/(230-(AVERAGE($P$207,$P$367)))*I209+277-((277-103)/(230-(AVERAGE($P$207,$P$367)))*230)</f>
        <v>140.6124379191429</v>
      </c>
    </row>
    <row r="210" spans="1:14" ht="12.75">
      <c r="A210" t="s">
        <v>205</v>
      </c>
      <c r="B210" s="1">
        <v>36745</v>
      </c>
      <c r="C210" s="2">
        <v>0.43072916666666666</v>
      </c>
      <c r="D210" t="s">
        <v>432</v>
      </c>
      <c r="E210">
        <v>0.646</v>
      </c>
      <c r="F210">
        <v>9.04</v>
      </c>
      <c r="G210" t="s">
        <v>433</v>
      </c>
      <c r="H210">
        <v>1.75</v>
      </c>
      <c r="I210">
        <v>100.7772</v>
      </c>
      <c r="K210" s="2">
        <v>0.428472222222222</v>
      </c>
      <c r="L210" s="3">
        <f t="shared" si="10"/>
        <v>220.4284722222222</v>
      </c>
      <c r="M210">
        <f t="shared" si="11"/>
        <v>502.22222222222223</v>
      </c>
      <c r="N210">
        <f t="shared" si="12"/>
        <v>134.43662759474682</v>
      </c>
    </row>
    <row r="211" spans="1:14" ht="12.75">
      <c r="A211" t="s">
        <v>206</v>
      </c>
      <c r="B211" s="1">
        <v>36745</v>
      </c>
      <c r="C211" s="2">
        <v>0.4328125</v>
      </c>
      <c r="D211" t="s">
        <v>432</v>
      </c>
      <c r="E211">
        <v>0.648</v>
      </c>
      <c r="F211">
        <v>8.8243</v>
      </c>
      <c r="G211" t="s">
        <v>433</v>
      </c>
      <c r="H211">
        <v>1.75</v>
      </c>
      <c r="I211">
        <v>101.1188</v>
      </c>
      <c r="K211" s="2">
        <v>0.430555555555556</v>
      </c>
      <c r="L211" s="3">
        <f t="shared" si="10"/>
        <v>220.43055555555554</v>
      </c>
      <c r="M211">
        <f t="shared" si="11"/>
        <v>490.2388888888888</v>
      </c>
      <c r="N211">
        <f t="shared" si="12"/>
        <v>134.81349334919287</v>
      </c>
    </row>
    <row r="212" spans="1:14" ht="12.75">
      <c r="A212" t="s">
        <v>207</v>
      </c>
      <c r="B212" s="1">
        <v>36745</v>
      </c>
      <c r="C212" s="2">
        <v>0.43490740740740735</v>
      </c>
      <c r="D212" t="s">
        <v>432</v>
      </c>
      <c r="E212">
        <v>0.65</v>
      </c>
      <c r="F212">
        <v>8.5719</v>
      </c>
      <c r="G212" t="s">
        <v>433</v>
      </c>
      <c r="H212">
        <v>1.75</v>
      </c>
      <c r="I212">
        <v>103.8932</v>
      </c>
      <c r="K212" s="2">
        <v>0.432638888888889</v>
      </c>
      <c r="L212" s="3">
        <f t="shared" si="10"/>
        <v>220.4326388888889</v>
      </c>
      <c r="M212">
        <f t="shared" si="11"/>
        <v>476.21666666666664</v>
      </c>
      <c r="N212">
        <f t="shared" si="12"/>
        <v>137.87431404338258</v>
      </c>
    </row>
    <row r="213" spans="1:14" ht="12.75">
      <c r="A213" t="s">
        <v>208</v>
      </c>
      <c r="B213" s="1">
        <v>36745</v>
      </c>
      <c r="C213" s="2">
        <v>0.43699074074074074</v>
      </c>
      <c r="D213" t="s">
        <v>432</v>
      </c>
      <c r="E213">
        <v>0.648</v>
      </c>
      <c r="F213">
        <v>9.1816</v>
      </c>
      <c r="G213" t="s">
        <v>433</v>
      </c>
      <c r="H213">
        <v>1.748</v>
      </c>
      <c r="I213">
        <v>103.1954</v>
      </c>
      <c r="K213" s="2">
        <v>0.434722222222222</v>
      </c>
      <c r="L213" s="3">
        <f t="shared" si="10"/>
        <v>220.43472222222223</v>
      </c>
      <c r="M213">
        <f t="shared" si="11"/>
        <v>510.0888888888889</v>
      </c>
      <c r="N213">
        <f t="shared" si="12"/>
        <v>137.1044752744936</v>
      </c>
    </row>
    <row r="214" spans="1:14" ht="12.75">
      <c r="A214" t="s">
        <v>209</v>
      </c>
      <c r="B214" s="1">
        <v>36745</v>
      </c>
      <c r="C214" s="2">
        <v>0.4390740740740741</v>
      </c>
      <c r="D214" t="s">
        <v>432</v>
      </c>
      <c r="E214">
        <v>0.648</v>
      </c>
      <c r="F214">
        <v>8.9326</v>
      </c>
      <c r="G214" t="s">
        <v>433</v>
      </c>
      <c r="H214">
        <v>1.751</v>
      </c>
      <c r="I214">
        <v>101.5946</v>
      </c>
      <c r="K214" s="2">
        <v>0.436805555555556</v>
      </c>
      <c r="L214" s="3">
        <f t="shared" si="10"/>
        <v>220.43680555555557</v>
      </c>
      <c r="M214">
        <f t="shared" si="11"/>
        <v>496.2555555555556</v>
      </c>
      <c r="N214">
        <f t="shared" si="12"/>
        <v>135.33841350717137</v>
      </c>
    </row>
    <row r="215" spans="1:14" ht="12.75">
      <c r="A215" t="s">
        <v>210</v>
      </c>
      <c r="B215" s="1">
        <v>36745</v>
      </c>
      <c r="C215" s="2">
        <v>0.4411574074074074</v>
      </c>
      <c r="D215" t="s">
        <v>432</v>
      </c>
      <c r="E215">
        <v>0.648</v>
      </c>
      <c r="F215">
        <v>8.9308</v>
      </c>
      <c r="G215" t="s">
        <v>433</v>
      </c>
      <c r="H215">
        <v>1.751</v>
      </c>
      <c r="I215">
        <v>104.8339</v>
      </c>
      <c r="K215" s="2">
        <v>0.438888888888889</v>
      </c>
      <c r="L215" s="3">
        <f t="shared" si="10"/>
        <v>220.4388888888889</v>
      </c>
      <c r="M215">
        <f t="shared" si="11"/>
        <v>496.1555555555555</v>
      </c>
      <c r="N215">
        <f t="shared" si="12"/>
        <v>138.9121290761912</v>
      </c>
    </row>
    <row r="216" spans="1:14" ht="12.75">
      <c r="A216" t="s">
        <v>211</v>
      </c>
      <c r="B216" s="1">
        <v>36745</v>
      </c>
      <c r="C216" s="2">
        <v>0.44324074074074077</v>
      </c>
      <c r="D216" t="s">
        <v>432</v>
      </c>
      <c r="E216">
        <v>0.646</v>
      </c>
      <c r="F216">
        <v>8.7131</v>
      </c>
      <c r="G216" t="s">
        <v>433</v>
      </c>
      <c r="H216">
        <v>1.748</v>
      </c>
      <c r="I216">
        <v>101.8644</v>
      </c>
      <c r="K216" s="2">
        <v>0.440972222222222</v>
      </c>
      <c r="L216" s="3">
        <f t="shared" si="10"/>
        <v>220.44097222222223</v>
      </c>
      <c r="M216">
        <f t="shared" si="11"/>
        <v>484.06111111111113</v>
      </c>
      <c r="N216">
        <f t="shared" si="12"/>
        <v>135.63606684601666</v>
      </c>
    </row>
    <row r="217" spans="1:14" ht="12.75">
      <c r="A217" t="s">
        <v>212</v>
      </c>
      <c r="B217" s="1">
        <v>36745</v>
      </c>
      <c r="C217" s="2">
        <v>0.44532407407407404</v>
      </c>
      <c r="D217" t="s">
        <v>432</v>
      </c>
      <c r="E217">
        <v>0.648</v>
      </c>
      <c r="F217">
        <v>9.2109</v>
      </c>
      <c r="G217" t="s">
        <v>433</v>
      </c>
      <c r="H217">
        <v>1.746</v>
      </c>
      <c r="I217">
        <v>102.5329</v>
      </c>
      <c r="K217" s="2">
        <v>0.443055555555556</v>
      </c>
      <c r="L217" s="3">
        <f t="shared" si="10"/>
        <v>220.44305555555556</v>
      </c>
      <c r="M217">
        <f t="shared" si="11"/>
        <v>511.71666666666664</v>
      </c>
      <c r="N217">
        <f t="shared" si="12"/>
        <v>136.37358077121337</v>
      </c>
    </row>
    <row r="218" spans="1:14" ht="12.75">
      <c r="A218" t="s">
        <v>213</v>
      </c>
      <c r="B218" s="1">
        <v>36745</v>
      </c>
      <c r="C218" s="2">
        <v>0.4474189814814815</v>
      </c>
      <c r="D218" t="s">
        <v>432</v>
      </c>
      <c r="E218">
        <v>0.648</v>
      </c>
      <c r="F218">
        <v>8.4243</v>
      </c>
      <c r="G218" t="s">
        <v>433</v>
      </c>
      <c r="H218">
        <v>1.748</v>
      </c>
      <c r="I218">
        <v>107.242</v>
      </c>
      <c r="K218" s="2">
        <v>0.445138888888889</v>
      </c>
      <c r="L218" s="3">
        <f t="shared" si="10"/>
        <v>220.4451388888889</v>
      </c>
      <c r="M218">
        <f t="shared" si="11"/>
        <v>468.0166666666667</v>
      </c>
      <c r="N218">
        <f t="shared" si="12"/>
        <v>141.56883406237853</v>
      </c>
    </row>
    <row r="219" spans="1:14" ht="12.75">
      <c r="A219" t="s">
        <v>214</v>
      </c>
      <c r="B219" s="1">
        <v>36745</v>
      </c>
      <c r="C219" s="2">
        <v>0.4495023148148148</v>
      </c>
      <c r="D219" t="s">
        <v>432</v>
      </c>
      <c r="E219">
        <v>0.65</v>
      </c>
      <c r="F219">
        <v>8.7879</v>
      </c>
      <c r="G219" t="s">
        <v>433</v>
      </c>
      <c r="H219">
        <v>1.751</v>
      </c>
      <c r="I219">
        <v>109.495</v>
      </c>
      <c r="K219" s="2">
        <v>0.447222222222222</v>
      </c>
      <c r="L219" s="3">
        <f t="shared" si="10"/>
        <v>220.44722222222222</v>
      </c>
      <c r="M219">
        <f t="shared" si="11"/>
        <v>488.21666666666664</v>
      </c>
      <c r="N219">
        <f t="shared" si="12"/>
        <v>144.0544269920244</v>
      </c>
    </row>
    <row r="220" spans="1:14" ht="12.75">
      <c r="A220" t="s">
        <v>215</v>
      </c>
      <c r="B220" s="1">
        <v>36745</v>
      </c>
      <c r="C220" s="2">
        <v>0.45158564814814817</v>
      </c>
      <c r="D220" t="s">
        <v>432</v>
      </c>
      <c r="E220">
        <v>0.648</v>
      </c>
      <c r="F220">
        <v>8.586</v>
      </c>
      <c r="G220" t="s">
        <v>433</v>
      </c>
      <c r="H220">
        <v>1.751</v>
      </c>
      <c r="I220">
        <v>105.1147</v>
      </c>
      <c r="K220" s="2">
        <v>0.449305555555556</v>
      </c>
      <c r="L220" s="3">
        <f t="shared" si="10"/>
        <v>220.44930555555555</v>
      </c>
      <c r="M220">
        <f t="shared" si="11"/>
        <v>477</v>
      </c>
      <c r="N220">
        <f t="shared" si="12"/>
        <v>139.22191802188343</v>
      </c>
    </row>
    <row r="221" spans="1:14" ht="12.75">
      <c r="A221" t="s">
        <v>216</v>
      </c>
      <c r="B221" s="1">
        <v>36745</v>
      </c>
      <c r="C221" s="2">
        <v>0.45366898148148144</v>
      </c>
      <c r="D221" t="s">
        <v>432</v>
      </c>
      <c r="E221">
        <v>0.646</v>
      </c>
      <c r="F221">
        <v>8.927</v>
      </c>
      <c r="G221" t="s">
        <v>433</v>
      </c>
      <c r="H221">
        <v>1.75</v>
      </c>
      <c r="I221">
        <v>106.1706</v>
      </c>
      <c r="K221" s="2">
        <v>0.451388888888889</v>
      </c>
      <c r="L221" s="3">
        <f t="shared" si="10"/>
        <v>220.45138888888889</v>
      </c>
      <c r="M221">
        <f t="shared" si="11"/>
        <v>495.94444444444446</v>
      </c>
      <c r="N221">
        <f t="shared" si="12"/>
        <v>140.3868259554888</v>
      </c>
    </row>
    <row r="222" spans="1:14" ht="12.75">
      <c r="A222" t="s">
        <v>217</v>
      </c>
      <c r="B222" s="1">
        <v>36745</v>
      </c>
      <c r="C222" s="2">
        <v>0.4557523148148148</v>
      </c>
      <c r="D222" t="s">
        <v>432</v>
      </c>
      <c r="E222">
        <v>0.648</v>
      </c>
      <c r="F222">
        <v>8.6176</v>
      </c>
      <c r="G222" t="s">
        <v>433</v>
      </c>
      <c r="H222">
        <v>1.75</v>
      </c>
      <c r="I222">
        <v>110.0765</v>
      </c>
      <c r="K222" s="2">
        <v>0.453472222222222</v>
      </c>
      <c r="L222" s="3">
        <f t="shared" si="10"/>
        <v>220.45347222222222</v>
      </c>
      <c r="M222">
        <f t="shared" si="11"/>
        <v>478.7555555555556</v>
      </c>
      <c r="N222">
        <f t="shared" si="12"/>
        <v>144.69595929943182</v>
      </c>
    </row>
    <row r="223" spans="1:14" ht="12.75">
      <c r="A223" t="s">
        <v>218</v>
      </c>
      <c r="B223" s="1">
        <v>36745</v>
      </c>
      <c r="C223" s="2">
        <v>0.4578356481481482</v>
      </c>
      <c r="D223" t="s">
        <v>432</v>
      </c>
      <c r="E223">
        <v>0.648</v>
      </c>
      <c r="F223">
        <v>8.751</v>
      </c>
      <c r="G223" t="s">
        <v>433</v>
      </c>
      <c r="H223">
        <v>1.748</v>
      </c>
      <c r="I223">
        <v>115.5199</v>
      </c>
      <c r="K223" s="2">
        <v>0.455555555555556</v>
      </c>
      <c r="L223" s="3">
        <f t="shared" si="10"/>
        <v>220.45555555555555</v>
      </c>
      <c r="M223">
        <f t="shared" si="11"/>
        <v>486.1666666666667</v>
      </c>
      <c r="N223">
        <f t="shared" si="12"/>
        <v>150.70131950947803</v>
      </c>
    </row>
    <row r="224" spans="1:14" ht="12.75">
      <c r="A224" t="s">
        <v>219</v>
      </c>
      <c r="B224" s="1">
        <v>36745</v>
      </c>
      <c r="C224" s="2">
        <v>0.45991898148148147</v>
      </c>
      <c r="D224" t="s">
        <v>432</v>
      </c>
      <c r="E224">
        <v>0.648</v>
      </c>
      <c r="F224">
        <v>8.7239</v>
      </c>
      <c r="G224" t="s">
        <v>433</v>
      </c>
      <c r="H224">
        <v>1.748</v>
      </c>
      <c r="I224">
        <v>114.7281</v>
      </c>
      <c r="K224" s="2">
        <v>0.457638888888889</v>
      </c>
      <c r="L224" s="3">
        <f t="shared" si="10"/>
        <v>220.45763888888888</v>
      </c>
      <c r="M224">
        <f t="shared" si="11"/>
        <v>484.6611111111111</v>
      </c>
      <c r="N224">
        <f t="shared" si="12"/>
        <v>149.82777646389718</v>
      </c>
    </row>
    <row r="225" spans="1:14" ht="12.75">
      <c r="A225" t="s">
        <v>220</v>
      </c>
      <c r="B225" s="1">
        <v>36745</v>
      </c>
      <c r="C225" s="2">
        <v>0.46200231481481485</v>
      </c>
      <c r="D225" t="s">
        <v>432</v>
      </c>
      <c r="E225">
        <v>0.646</v>
      </c>
      <c r="F225">
        <v>8.7556</v>
      </c>
      <c r="G225" t="s">
        <v>433</v>
      </c>
      <c r="H225">
        <v>1.748</v>
      </c>
      <c r="I225">
        <v>113.0939</v>
      </c>
      <c r="K225" s="2">
        <v>0.459722222222222</v>
      </c>
      <c r="L225" s="3">
        <f t="shared" si="10"/>
        <v>220.4597222222222</v>
      </c>
      <c r="M225">
        <f t="shared" si="11"/>
        <v>486.42222222222216</v>
      </c>
      <c r="N225">
        <f t="shared" si="12"/>
        <v>148.0248665812398</v>
      </c>
    </row>
    <row r="226" spans="1:14" ht="12.75">
      <c r="A226" t="s">
        <v>221</v>
      </c>
      <c r="B226" s="1">
        <v>36745</v>
      </c>
      <c r="C226" s="2">
        <v>0.4640972222222222</v>
      </c>
      <c r="D226" t="s">
        <v>432</v>
      </c>
      <c r="E226">
        <v>0.646</v>
      </c>
      <c r="F226">
        <v>8.5381</v>
      </c>
      <c r="G226" t="s">
        <v>433</v>
      </c>
      <c r="H226">
        <v>1.75</v>
      </c>
      <c r="I226">
        <v>119.3341</v>
      </c>
      <c r="K226" s="2">
        <v>0.461805555555556</v>
      </c>
      <c r="L226" s="3">
        <f t="shared" si="10"/>
        <v>220.46180555555554</v>
      </c>
      <c r="M226">
        <f t="shared" si="11"/>
        <v>474.3388888888889</v>
      </c>
      <c r="N226">
        <f t="shared" si="12"/>
        <v>154.9092860217972</v>
      </c>
    </row>
    <row r="227" spans="1:14" ht="12.75">
      <c r="A227" t="s">
        <v>222</v>
      </c>
      <c r="B227" s="1">
        <v>36745</v>
      </c>
      <c r="C227" s="2">
        <v>0.46618055555555554</v>
      </c>
      <c r="D227" t="s">
        <v>432</v>
      </c>
      <c r="E227">
        <v>0.648</v>
      </c>
      <c r="F227">
        <v>8.7121</v>
      </c>
      <c r="G227" t="s">
        <v>433</v>
      </c>
      <c r="H227">
        <v>1.751</v>
      </c>
      <c r="I227">
        <v>117.1277</v>
      </c>
      <c r="K227" s="2">
        <v>0.463888888888889</v>
      </c>
      <c r="L227" s="3">
        <f t="shared" si="10"/>
        <v>220.4638888888889</v>
      </c>
      <c r="M227">
        <f t="shared" si="11"/>
        <v>484.0055555555556</v>
      </c>
      <c r="N227">
        <f t="shared" si="12"/>
        <v>152.47510393570286</v>
      </c>
    </row>
    <row r="228" spans="1:14" ht="12.75">
      <c r="A228" t="s">
        <v>223</v>
      </c>
      <c r="B228" s="1">
        <v>36745</v>
      </c>
      <c r="C228" s="2">
        <v>0.46826388888888887</v>
      </c>
      <c r="D228" t="s">
        <v>432</v>
      </c>
      <c r="E228">
        <v>0.648</v>
      </c>
      <c r="F228">
        <v>8.6385</v>
      </c>
      <c r="G228" t="s">
        <v>433</v>
      </c>
      <c r="H228">
        <v>1.75</v>
      </c>
      <c r="I228">
        <v>103.6265</v>
      </c>
      <c r="K228" s="2">
        <v>0.465972222222222</v>
      </c>
      <c r="L228" s="3">
        <f t="shared" si="10"/>
        <v>220.46597222222223</v>
      </c>
      <c r="M228">
        <f t="shared" si="11"/>
        <v>479.9166666666667</v>
      </c>
      <c r="N228">
        <f t="shared" si="12"/>
        <v>137.58008073919416</v>
      </c>
    </row>
    <row r="229" spans="1:14" ht="12.75">
      <c r="A229" t="s">
        <v>224</v>
      </c>
      <c r="B229" s="1">
        <v>36745</v>
      </c>
      <c r="C229" s="2">
        <v>0.47034722222222225</v>
      </c>
      <c r="D229" t="s">
        <v>432</v>
      </c>
      <c r="E229">
        <v>0.648</v>
      </c>
      <c r="F229">
        <v>8.8935</v>
      </c>
      <c r="G229" t="s">
        <v>433</v>
      </c>
      <c r="H229">
        <v>1.75</v>
      </c>
      <c r="I229">
        <v>102.3657</v>
      </c>
      <c r="K229" s="2">
        <v>0.468055555555556</v>
      </c>
      <c r="L229" s="3">
        <f t="shared" si="10"/>
        <v>220.46805555555557</v>
      </c>
      <c r="M229">
        <f t="shared" si="11"/>
        <v>494.0833333333333</v>
      </c>
      <c r="N229">
        <f t="shared" si="12"/>
        <v>136.18911954714025</v>
      </c>
    </row>
    <row r="230" spans="1:14" ht="12.75">
      <c r="A230" t="s">
        <v>225</v>
      </c>
      <c r="B230" s="1">
        <v>36745</v>
      </c>
      <c r="C230" s="2">
        <v>0.4724305555555555</v>
      </c>
      <c r="D230" t="s">
        <v>432</v>
      </c>
      <c r="E230">
        <v>0.648</v>
      </c>
      <c r="F230">
        <v>9.0433</v>
      </c>
      <c r="G230" t="s">
        <v>433</v>
      </c>
      <c r="H230">
        <v>1.75</v>
      </c>
      <c r="I230">
        <v>100.5143</v>
      </c>
      <c r="K230" s="2">
        <v>0.470138888888889</v>
      </c>
      <c r="L230" s="3">
        <f t="shared" si="10"/>
        <v>220.4701388888889</v>
      </c>
      <c r="M230">
        <f t="shared" si="11"/>
        <v>502.4055555555556</v>
      </c>
      <c r="N230">
        <f t="shared" si="12"/>
        <v>134.14658659110552</v>
      </c>
    </row>
    <row r="231" spans="1:14" ht="12.75">
      <c r="A231" t="s">
        <v>226</v>
      </c>
      <c r="B231" s="1">
        <v>36745</v>
      </c>
      <c r="C231" s="2">
        <v>0.4745138888888889</v>
      </c>
      <c r="D231" t="s">
        <v>432</v>
      </c>
      <c r="E231">
        <v>0.646</v>
      </c>
      <c r="F231">
        <v>9.0625</v>
      </c>
      <c r="G231" t="s">
        <v>433</v>
      </c>
      <c r="H231">
        <v>1.748</v>
      </c>
      <c r="I231">
        <v>94.2614</v>
      </c>
      <c r="K231" s="2">
        <v>0.472222222222222</v>
      </c>
      <c r="L231" s="3">
        <f t="shared" si="10"/>
        <v>220.47222222222223</v>
      </c>
      <c r="M231">
        <f t="shared" si="11"/>
        <v>503.47222222222223</v>
      </c>
      <c r="N231">
        <f t="shared" si="12"/>
        <v>127.24815604082482</v>
      </c>
    </row>
    <row r="232" spans="1:14" ht="12.75">
      <c r="A232" t="s">
        <v>227</v>
      </c>
      <c r="B232" s="1">
        <v>36745</v>
      </c>
      <c r="C232" s="2">
        <v>0.47659722222222217</v>
      </c>
      <c r="D232" t="s">
        <v>432</v>
      </c>
      <c r="E232">
        <v>0.646</v>
      </c>
      <c r="F232">
        <v>9.3635</v>
      </c>
      <c r="G232" t="s">
        <v>433</v>
      </c>
      <c r="H232">
        <v>1.748</v>
      </c>
      <c r="I232">
        <v>92.9408</v>
      </c>
      <c r="K232" s="2">
        <v>0.474305555555556</v>
      </c>
      <c r="L232" s="3">
        <f t="shared" si="10"/>
        <v>220.47430555555556</v>
      </c>
      <c r="M232">
        <f t="shared" si="11"/>
        <v>520.1944444444445</v>
      </c>
      <c r="N232">
        <f t="shared" si="12"/>
        <v>125.79122127700316</v>
      </c>
    </row>
    <row r="233" spans="1:14" ht="12.75">
      <c r="A233" t="s">
        <v>228</v>
      </c>
      <c r="B233" s="1">
        <v>36745</v>
      </c>
      <c r="C233" s="2">
        <v>0.47869212962962965</v>
      </c>
      <c r="D233" t="s">
        <v>432</v>
      </c>
      <c r="E233">
        <v>0.648</v>
      </c>
      <c r="F233">
        <v>8.6006</v>
      </c>
      <c r="G233" t="s">
        <v>433</v>
      </c>
      <c r="H233">
        <v>1.75</v>
      </c>
      <c r="I233">
        <v>88.6684</v>
      </c>
      <c r="K233" s="2">
        <v>0.476388888888889</v>
      </c>
      <c r="L233" s="3">
        <f t="shared" si="10"/>
        <v>220.4763888888889</v>
      </c>
      <c r="M233">
        <f t="shared" si="11"/>
        <v>477.81111111111113</v>
      </c>
      <c r="N233">
        <f t="shared" si="12"/>
        <v>121.07775157766059</v>
      </c>
    </row>
    <row r="234" spans="1:14" ht="12.75">
      <c r="A234" t="s">
        <v>229</v>
      </c>
      <c r="B234" s="1">
        <v>36745</v>
      </c>
      <c r="C234" s="2">
        <v>0.480775462962963</v>
      </c>
      <c r="D234" t="s">
        <v>432</v>
      </c>
      <c r="E234">
        <v>0.646</v>
      </c>
      <c r="F234">
        <v>9.1219</v>
      </c>
      <c r="G234" t="s">
        <v>433</v>
      </c>
      <c r="H234">
        <v>1.748</v>
      </c>
      <c r="I234">
        <v>90.9936</v>
      </c>
      <c r="K234" s="2">
        <v>0.478472222222222</v>
      </c>
      <c r="L234" s="3">
        <f t="shared" si="10"/>
        <v>220.47847222222222</v>
      </c>
      <c r="M234">
        <f t="shared" si="11"/>
        <v>506.7722222222222</v>
      </c>
      <c r="N234">
        <f t="shared" si="12"/>
        <v>123.64299821770163</v>
      </c>
    </row>
    <row r="235" spans="1:14" ht="12.75">
      <c r="A235" t="s">
        <v>230</v>
      </c>
      <c r="B235" s="1">
        <v>36745</v>
      </c>
      <c r="C235" s="2">
        <v>0.4828587962962963</v>
      </c>
      <c r="D235" t="s">
        <v>432</v>
      </c>
      <c r="E235">
        <v>0.648</v>
      </c>
      <c r="F235">
        <v>8.6641</v>
      </c>
      <c r="G235" t="s">
        <v>433</v>
      </c>
      <c r="H235">
        <v>1.75</v>
      </c>
      <c r="I235">
        <v>86.3853</v>
      </c>
      <c r="K235" s="2">
        <v>0.480555555555556</v>
      </c>
      <c r="L235" s="3">
        <f t="shared" si="10"/>
        <v>220.48055555555555</v>
      </c>
      <c r="M235">
        <f t="shared" si="11"/>
        <v>481.3388888888889</v>
      </c>
      <c r="N235">
        <f t="shared" si="12"/>
        <v>118.55895121473367</v>
      </c>
    </row>
    <row r="236" spans="1:14" ht="12.75">
      <c r="A236" t="s">
        <v>231</v>
      </c>
      <c r="B236" s="1">
        <v>36745</v>
      </c>
      <c r="C236" s="2">
        <v>0.4849421296296296</v>
      </c>
      <c r="D236" t="s">
        <v>432</v>
      </c>
      <c r="E236">
        <v>0.648</v>
      </c>
      <c r="F236">
        <v>8.7488</v>
      </c>
      <c r="G236" t="s">
        <v>433</v>
      </c>
      <c r="H236">
        <v>1.75</v>
      </c>
      <c r="I236">
        <v>85.6146</v>
      </c>
      <c r="K236" s="2">
        <v>0.482638888888889</v>
      </c>
      <c r="L236" s="3">
        <f t="shared" si="10"/>
        <v>220.48263888888889</v>
      </c>
      <c r="M236">
        <f t="shared" si="11"/>
        <v>486.0444444444444</v>
      </c>
      <c r="N236">
        <f t="shared" si="12"/>
        <v>117.70868646955921</v>
      </c>
    </row>
    <row r="237" spans="1:14" ht="12.75">
      <c r="A237" t="s">
        <v>232</v>
      </c>
      <c r="B237" s="1">
        <v>36745</v>
      </c>
      <c r="C237" s="2">
        <v>0.48702546296296295</v>
      </c>
      <c r="D237" t="s">
        <v>432</v>
      </c>
      <c r="E237">
        <v>0.648</v>
      </c>
      <c r="F237">
        <v>8.3838</v>
      </c>
      <c r="G237" t="s">
        <v>433</v>
      </c>
      <c r="H237">
        <v>1.75</v>
      </c>
      <c r="I237">
        <v>89.6517</v>
      </c>
      <c r="K237" s="2">
        <v>0.484722222222222</v>
      </c>
      <c r="L237" s="3">
        <f t="shared" si="10"/>
        <v>220.48472222222222</v>
      </c>
      <c r="M237">
        <f t="shared" si="11"/>
        <v>465.7666666666667</v>
      </c>
      <c r="N237">
        <f t="shared" si="12"/>
        <v>122.16256450607636</v>
      </c>
    </row>
    <row r="238" spans="1:14" ht="12.75">
      <c r="A238" t="s">
        <v>233</v>
      </c>
      <c r="B238" s="1">
        <v>36745</v>
      </c>
      <c r="C238" s="2">
        <v>0.48910879629629633</v>
      </c>
      <c r="D238" t="s">
        <v>432</v>
      </c>
      <c r="E238">
        <v>0.646</v>
      </c>
      <c r="F238">
        <v>8.6893</v>
      </c>
      <c r="G238" t="s">
        <v>433</v>
      </c>
      <c r="H238">
        <v>1.748</v>
      </c>
      <c r="I238">
        <v>80.209</v>
      </c>
      <c r="K238" s="2">
        <v>0.486805555555556</v>
      </c>
      <c r="L238" s="3">
        <f t="shared" si="10"/>
        <v>220.48680555555555</v>
      </c>
      <c r="M238">
        <f t="shared" si="11"/>
        <v>482.7388888888888</v>
      </c>
      <c r="N238">
        <f t="shared" si="12"/>
        <v>111.74502861758702</v>
      </c>
    </row>
    <row r="239" spans="1:14" ht="12.75">
      <c r="A239" t="s">
        <v>234</v>
      </c>
      <c r="B239" s="1">
        <v>36745</v>
      </c>
      <c r="C239" s="2">
        <v>0.4911921296296296</v>
      </c>
      <c r="D239" t="s">
        <v>432</v>
      </c>
      <c r="E239">
        <v>0.648</v>
      </c>
      <c r="F239">
        <v>8.6238</v>
      </c>
      <c r="G239" t="s">
        <v>433</v>
      </c>
      <c r="H239">
        <v>1.748</v>
      </c>
      <c r="I239">
        <v>70.6892</v>
      </c>
      <c r="K239" s="2">
        <v>0.488888888888889</v>
      </c>
      <c r="L239" s="3">
        <f t="shared" si="10"/>
        <v>220.48888888888888</v>
      </c>
      <c r="M239">
        <f t="shared" si="11"/>
        <v>479.09999999999997</v>
      </c>
      <c r="N239">
        <f t="shared" si="12"/>
        <v>101.2424331574706</v>
      </c>
    </row>
    <row r="240" spans="1:14" ht="12.75">
      <c r="A240" t="s">
        <v>235</v>
      </c>
      <c r="B240" s="1">
        <v>36745</v>
      </c>
      <c r="C240" s="2">
        <v>0.493287037037037</v>
      </c>
      <c r="D240" t="s">
        <v>432</v>
      </c>
      <c r="E240">
        <v>0.648</v>
      </c>
      <c r="F240">
        <v>8.9399</v>
      </c>
      <c r="G240" t="s">
        <v>433</v>
      </c>
      <c r="H240">
        <v>1.748</v>
      </c>
      <c r="I240">
        <v>75.5539</v>
      </c>
      <c r="K240" s="2">
        <v>0.490972222222222</v>
      </c>
      <c r="L240" s="3">
        <f t="shared" si="10"/>
        <v>220.4909722222222</v>
      </c>
      <c r="M240">
        <f t="shared" si="11"/>
        <v>496.6611111111111</v>
      </c>
      <c r="N240">
        <f t="shared" si="12"/>
        <v>106.60935012367031</v>
      </c>
    </row>
    <row r="241" spans="1:14" ht="12.75">
      <c r="A241" t="s">
        <v>236</v>
      </c>
      <c r="B241" s="1">
        <v>36745</v>
      </c>
      <c r="C241" s="2">
        <v>0.4953703703703704</v>
      </c>
      <c r="D241" t="s">
        <v>432</v>
      </c>
      <c r="E241">
        <v>0.648</v>
      </c>
      <c r="F241">
        <v>8.3067</v>
      </c>
      <c r="G241" t="s">
        <v>433</v>
      </c>
      <c r="H241">
        <v>1.748</v>
      </c>
      <c r="I241">
        <v>74.8482</v>
      </c>
      <c r="K241" s="2">
        <v>0.493055555555556</v>
      </c>
      <c r="L241" s="3">
        <f t="shared" si="10"/>
        <v>220.49305555555554</v>
      </c>
      <c r="M241">
        <f t="shared" si="11"/>
        <v>461.4833333333333</v>
      </c>
      <c r="N241">
        <f t="shared" si="12"/>
        <v>105.83079578259128</v>
      </c>
    </row>
    <row r="242" spans="1:14" ht="12.75">
      <c r="A242" t="s">
        <v>237</v>
      </c>
      <c r="B242" s="1">
        <v>36745</v>
      </c>
      <c r="C242" s="2">
        <v>0.4974537037037037</v>
      </c>
      <c r="D242" t="s">
        <v>432</v>
      </c>
      <c r="E242">
        <v>0.646</v>
      </c>
      <c r="F242">
        <v>8.6347</v>
      </c>
      <c r="G242" t="s">
        <v>433</v>
      </c>
      <c r="H242">
        <v>1.75</v>
      </c>
      <c r="I242">
        <v>83.35</v>
      </c>
      <c r="K242" s="2">
        <v>0.495138888888889</v>
      </c>
      <c r="L242" s="3">
        <f t="shared" si="10"/>
        <v>220.4951388888889</v>
      </c>
      <c r="M242">
        <f t="shared" si="11"/>
        <v>479.7055555555556</v>
      </c>
      <c r="N242">
        <f t="shared" si="12"/>
        <v>115.21029599087484</v>
      </c>
    </row>
    <row r="243" spans="1:14" ht="12.75">
      <c r="A243" t="s">
        <v>238</v>
      </c>
      <c r="B243" s="1">
        <v>36745</v>
      </c>
      <c r="C243" s="2">
        <v>0.49953703703703706</v>
      </c>
      <c r="D243" t="s">
        <v>432</v>
      </c>
      <c r="E243">
        <v>0.648</v>
      </c>
      <c r="F243">
        <v>9.0419</v>
      </c>
      <c r="G243" t="s">
        <v>433</v>
      </c>
      <c r="H243">
        <v>1.75</v>
      </c>
      <c r="I243">
        <v>89.5234</v>
      </c>
      <c r="K243" s="2">
        <v>0.497222222222222</v>
      </c>
      <c r="L243" s="3">
        <f t="shared" si="10"/>
        <v>220.49722222222223</v>
      </c>
      <c r="M243">
        <f t="shared" si="11"/>
        <v>502.3277777777778</v>
      </c>
      <c r="N243">
        <f t="shared" si="12"/>
        <v>122.02101920076188</v>
      </c>
    </row>
    <row r="244" spans="1:14" ht="12.75">
      <c r="A244" t="s">
        <v>239</v>
      </c>
      <c r="B244" s="1">
        <v>36745</v>
      </c>
      <c r="C244" s="2">
        <v>0.5016203703703704</v>
      </c>
      <c r="D244" t="s">
        <v>432</v>
      </c>
      <c r="E244">
        <v>0.648</v>
      </c>
      <c r="F244">
        <v>8.5339</v>
      </c>
      <c r="G244" t="s">
        <v>433</v>
      </c>
      <c r="H244">
        <v>1.75</v>
      </c>
      <c r="I244">
        <v>89.1383</v>
      </c>
      <c r="K244" s="2">
        <v>0.499305555555556</v>
      </c>
      <c r="L244" s="3">
        <f t="shared" si="10"/>
        <v>220.49930555555557</v>
      </c>
      <c r="M244">
        <f t="shared" si="11"/>
        <v>474.10555555555555</v>
      </c>
      <c r="N244">
        <f t="shared" si="12"/>
        <v>121.59616263742117</v>
      </c>
    </row>
    <row r="245" spans="1:14" ht="12.75">
      <c r="A245" t="s">
        <v>240</v>
      </c>
      <c r="B245" s="1">
        <v>36745</v>
      </c>
      <c r="C245" s="2">
        <v>0.5037037037037037</v>
      </c>
      <c r="D245" t="s">
        <v>432</v>
      </c>
      <c r="E245">
        <v>0.648</v>
      </c>
      <c r="F245">
        <v>8.9332</v>
      </c>
      <c r="G245" t="s">
        <v>433</v>
      </c>
      <c r="H245">
        <v>1.748</v>
      </c>
      <c r="I245">
        <v>83.0563</v>
      </c>
      <c r="K245" s="2">
        <v>0.501388888888889</v>
      </c>
      <c r="L245" s="3">
        <f t="shared" si="10"/>
        <v>220.5013888888889</v>
      </c>
      <c r="M245">
        <f t="shared" si="11"/>
        <v>496.28888888888883</v>
      </c>
      <c r="N245">
        <f t="shared" si="12"/>
        <v>114.88627528806217</v>
      </c>
    </row>
    <row r="246" spans="1:14" ht="12.75">
      <c r="A246" t="s">
        <v>241</v>
      </c>
      <c r="B246" s="1">
        <v>36745</v>
      </c>
      <c r="C246" s="2">
        <v>0.5057870370370371</v>
      </c>
      <c r="D246" t="s">
        <v>432</v>
      </c>
      <c r="E246">
        <v>0.646</v>
      </c>
      <c r="F246">
        <v>8.8849</v>
      </c>
      <c r="G246" t="s">
        <v>433</v>
      </c>
      <c r="H246">
        <v>1.748</v>
      </c>
      <c r="I246">
        <v>90.2647</v>
      </c>
      <c r="K246" s="2">
        <v>0.503472222222222</v>
      </c>
      <c r="L246" s="3">
        <f t="shared" si="10"/>
        <v>220.50347222222223</v>
      </c>
      <c r="M246">
        <f t="shared" si="11"/>
        <v>493.60555555555555</v>
      </c>
      <c r="N246">
        <f t="shared" si="12"/>
        <v>122.83884877854547</v>
      </c>
    </row>
    <row r="247" spans="1:14" ht="12.75">
      <c r="A247" t="s">
        <v>242</v>
      </c>
      <c r="B247" s="1">
        <v>36745</v>
      </c>
      <c r="C247" s="2">
        <v>0.5078819444444445</v>
      </c>
      <c r="D247" t="s">
        <v>432</v>
      </c>
      <c r="E247">
        <v>0.648</v>
      </c>
      <c r="F247">
        <v>8.5736</v>
      </c>
      <c r="G247" t="s">
        <v>433</v>
      </c>
      <c r="H247">
        <v>1.748</v>
      </c>
      <c r="I247">
        <v>84.9529</v>
      </c>
      <c r="K247" s="2">
        <v>0.505555555555556</v>
      </c>
      <c r="L247" s="3">
        <f t="shared" si="10"/>
        <v>220.50555555555556</v>
      </c>
      <c r="M247">
        <f t="shared" si="11"/>
        <v>476.31111111111113</v>
      </c>
      <c r="N247">
        <f t="shared" si="12"/>
        <v>116.97867455586788</v>
      </c>
    </row>
    <row r="248" spans="1:14" ht="12.75">
      <c r="A248" t="s">
        <v>243</v>
      </c>
      <c r="B248" s="1">
        <v>36745</v>
      </c>
      <c r="C248" s="2">
        <v>0.5099652777777778</v>
      </c>
      <c r="D248" t="s">
        <v>432</v>
      </c>
      <c r="E248">
        <v>0.646</v>
      </c>
      <c r="F248">
        <v>8.9051</v>
      </c>
      <c r="G248" t="s">
        <v>433</v>
      </c>
      <c r="H248">
        <v>1.75</v>
      </c>
      <c r="I248">
        <v>88.9292</v>
      </c>
      <c r="K248" s="2">
        <v>0.507638888888889</v>
      </c>
      <c r="L248" s="3">
        <f t="shared" si="10"/>
        <v>220.5076388888889</v>
      </c>
      <c r="M248">
        <f t="shared" si="11"/>
        <v>494.7277777777777</v>
      </c>
      <c r="N248">
        <f t="shared" si="12"/>
        <v>121.36547578363115</v>
      </c>
    </row>
    <row r="249" spans="1:14" ht="12.75">
      <c r="A249" t="s">
        <v>244</v>
      </c>
      <c r="B249" s="1">
        <v>36745</v>
      </c>
      <c r="C249" s="2">
        <v>0.5120486111111111</v>
      </c>
      <c r="D249" t="s">
        <v>432</v>
      </c>
      <c r="E249">
        <v>0.653</v>
      </c>
      <c r="F249">
        <v>9.0979</v>
      </c>
      <c r="G249" t="s">
        <v>433</v>
      </c>
      <c r="H249">
        <v>1.755</v>
      </c>
      <c r="I249">
        <v>87.1907</v>
      </c>
      <c r="K249" s="2">
        <v>0.509722222222222</v>
      </c>
      <c r="L249" s="3">
        <f t="shared" si="10"/>
        <v>220.50972222222222</v>
      </c>
      <c r="M249">
        <f t="shared" si="11"/>
        <v>505.43888888888887</v>
      </c>
      <c r="N249">
        <f t="shared" si="12"/>
        <v>119.44749828332522</v>
      </c>
    </row>
    <row r="250" spans="1:14" ht="12.75">
      <c r="A250" t="s">
        <v>245</v>
      </c>
      <c r="B250" s="1">
        <v>36745</v>
      </c>
      <c r="C250" s="2">
        <v>0.5141319444444444</v>
      </c>
      <c r="D250" t="s">
        <v>432</v>
      </c>
      <c r="E250">
        <v>0.646</v>
      </c>
      <c r="F250">
        <v>8.6989</v>
      </c>
      <c r="G250" t="s">
        <v>433</v>
      </c>
      <c r="H250">
        <v>1.748</v>
      </c>
      <c r="I250">
        <v>82.0386</v>
      </c>
      <c r="K250" s="2">
        <v>0.511805555555556</v>
      </c>
      <c r="L250" s="3">
        <f t="shared" si="10"/>
        <v>220.51180555555555</v>
      </c>
      <c r="M250">
        <f t="shared" si="11"/>
        <v>483.2722222222222</v>
      </c>
      <c r="N250">
        <f t="shared" si="12"/>
        <v>113.76351100732512</v>
      </c>
    </row>
    <row r="251" spans="1:14" ht="12.75">
      <c r="A251" t="s">
        <v>246</v>
      </c>
      <c r="B251" s="1">
        <v>36745</v>
      </c>
      <c r="C251" s="2">
        <v>0.5162152777777778</v>
      </c>
      <c r="D251" t="s">
        <v>432</v>
      </c>
      <c r="E251">
        <v>0.646</v>
      </c>
      <c r="F251">
        <v>8.9316</v>
      </c>
      <c r="G251" t="s">
        <v>433</v>
      </c>
      <c r="H251">
        <v>1.748</v>
      </c>
      <c r="I251">
        <v>79.8812</v>
      </c>
      <c r="K251" s="2">
        <v>0.513888888888889</v>
      </c>
      <c r="L251" s="3">
        <f t="shared" si="10"/>
        <v>220.51388888888889</v>
      </c>
      <c r="M251">
        <f t="shared" si="11"/>
        <v>496.20000000000005</v>
      </c>
      <c r="N251">
        <f t="shared" si="12"/>
        <v>111.3833875335489</v>
      </c>
    </row>
    <row r="252" spans="1:14" ht="12.75">
      <c r="A252" t="s">
        <v>247</v>
      </c>
      <c r="B252" s="1">
        <v>36745</v>
      </c>
      <c r="C252" s="2">
        <v>0.5182986111111111</v>
      </c>
      <c r="D252" t="s">
        <v>432</v>
      </c>
      <c r="E252">
        <v>0.648</v>
      </c>
      <c r="F252">
        <v>8.7984</v>
      </c>
      <c r="G252" t="s">
        <v>433</v>
      </c>
      <c r="H252">
        <v>1.748</v>
      </c>
      <c r="I252">
        <v>83.471</v>
      </c>
      <c r="K252" s="2">
        <v>0.515972222222222</v>
      </c>
      <c r="L252" s="3">
        <f t="shared" si="10"/>
        <v>220.51597222222222</v>
      </c>
      <c r="M252">
        <f t="shared" si="11"/>
        <v>488.80000000000007</v>
      </c>
      <c r="N252">
        <f t="shared" si="12"/>
        <v>115.3437876661909</v>
      </c>
    </row>
    <row r="253" spans="1:14" ht="12.75">
      <c r="A253" t="s">
        <v>248</v>
      </c>
      <c r="B253" s="1">
        <v>36745</v>
      </c>
      <c r="C253" s="2">
        <v>0.5203819444444444</v>
      </c>
      <c r="D253" t="s">
        <v>432</v>
      </c>
      <c r="E253">
        <v>0.646</v>
      </c>
      <c r="F253">
        <v>8.7284</v>
      </c>
      <c r="G253" t="s">
        <v>433</v>
      </c>
      <c r="H253">
        <v>1.748</v>
      </c>
      <c r="I253">
        <v>72.5468</v>
      </c>
      <c r="K253" s="2">
        <v>0.518055555555556</v>
      </c>
      <c r="L253" s="3">
        <f t="shared" si="10"/>
        <v>220.51805555555555</v>
      </c>
      <c r="M253">
        <f t="shared" si="11"/>
        <v>484.9111111111112</v>
      </c>
      <c r="N253">
        <f t="shared" si="12"/>
        <v>103.29180618281907</v>
      </c>
    </row>
    <row r="254" spans="1:14" ht="12.75">
      <c r="A254" t="s">
        <v>249</v>
      </c>
      <c r="B254" s="1">
        <v>36745</v>
      </c>
      <c r="C254" s="2">
        <v>0.5224768518518519</v>
      </c>
      <c r="D254" t="s">
        <v>432</v>
      </c>
      <c r="E254">
        <v>0.648</v>
      </c>
      <c r="F254">
        <v>9.0922</v>
      </c>
      <c r="G254" t="s">
        <v>433</v>
      </c>
      <c r="H254">
        <v>1.75</v>
      </c>
      <c r="I254">
        <v>72.2734</v>
      </c>
      <c r="K254" s="2">
        <v>0.520138888888889</v>
      </c>
      <c r="L254" s="3">
        <f t="shared" si="10"/>
        <v>220.52013888888888</v>
      </c>
      <c r="M254">
        <f t="shared" si="11"/>
        <v>505.12222222222226</v>
      </c>
      <c r="N254">
        <f t="shared" si="12"/>
        <v>102.99018119082388</v>
      </c>
    </row>
    <row r="255" spans="1:14" ht="12.75">
      <c r="A255" t="s">
        <v>250</v>
      </c>
      <c r="B255" s="1">
        <v>36745</v>
      </c>
      <c r="C255" s="2">
        <v>0.5245601851851852</v>
      </c>
      <c r="D255" t="s">
        <v>432</v>
      </c>
      <c r="E255">
        <v>0.648</v>
      </c>
      <c r="F255">
        <v>8.8103</v>
      </c>
      <c r="G255" t="s">
        <v>433</v>
      </c>
      <c r="H255">
        <v>1.75</v>
      </c>
      <c r="I255">
        <v>76.5349</v>
      </c>
      <c r="K255" s="2">
        <v>0.522222222222222</v>
      </c>
      <c r="L255" s="3">
        <f t="shared" si="10"/>
        <v>220.5222222222222</v>
      </c>
      <c r="M255">
        <f t="shared" si="11"/>
        <v>489.46111111111105</v>
      </c>
      <c r="N255">
        <f t="shared" si="12"/>
        <v>107.69162560701812</v>
      </c>
    </row>
    <row r="256" spans="1:14" ht="12.75">
      <c r="A256" t="s">
        <v>251</v>
      </c>
      <c r="B256" s="1">
        <v>36745</v>
      </c>
      <c r="C256" s="2">
        <v>0.5266435185185185</v>
      </c>
      <c r="D256" t="s">
        <v>432</v>
      </c>
      <c r="E256">
        <v>0.646</v>
      </c>
      <c r="F256">
        <v>8.8775</v>
      </c>
      <c r="G256" t="s">
        <v>433</v>
      </c>
      <c r="H256">
        <v>1.748</v>
      </c>
      <c r="I256">
        <v>74.0091</v>
      </c>
      <c r="K256" s="2">
        <v>0.524305555555556</v>
      </c>
      <c r="L256" s="3">
        <f t="shared" si="10"/>
        <v>220.52430555555554</v>
      </c>
      <c r="M256">
        <f t="shared" si="11"/>
        <v>493.19444444444446</v>
      </c>
      <c r="N256">
        <f t="shared" si="12"/>
        <v>104.90506962756876</v>
      </c>
    </row>
    <row r="257" spans="1:14" ht="12.75">
      <c r="A257" t="s">
        <v>252</v>
      </c>
      <c r="B257" s="1">
        <v>36745</v>
      </c>
      <c r="C257" s="2">
        <v>0.5287268518518519</v>
      </c>
      <c r="D257" t="s">
        <v>432</v>
      </c>
      <c r="E257">
        <v>0.646</v>
      </c>
      <c r="F257">
        <v>8.7177</v>
      </c>
      <c r="G257" t="s">
        <v>433</v>
      </c>
      <c r="H257">
        <v>1.748</v>
      </c>
      <c r="I257">
        <v>73.618</v>
      </c>
      <c r="K257" s="2">
        <v>0.526388888888889</v>
      </c>
      <c r="L257" s="3">
        <f t="shared" si="10"/>
        <v>220.5263888888889</v>
      </c>
      <c r="M257">
        <f t="shared" si="11"/>
        <v>484.3166666666667</v>
      </c>
      <c r="N257">
        <f t="shared" si="12"/>
        <v>104.47359364231158</v>
      </c>
    </row>
    <row r="258" spans="1:14" ht="12.75">
      <c r="A258" t="s">
        <v>253</v>
      </c>
      <c r="B258" s="1">
        <v>36745</v>
      </c>
      <c r="C258" s="2">
        <v>0.5308101851851852</v>
      </c>
      <c r="D258" t="s">
        <v>432</v>
      </c>
      <c r="E258">
        <v>0.648</v>
      </c>
      <c r="F258">
        <v>8.8512</v>
      </c>
      <c r="G258" t="s">
        <v>433</v>
      </c>
      <c r="H258">
        <v>1.75</v>
      </c>
      <c r="I258">
        <v>73.5029</v>
      </c>
      <c r="K258" s="2">
        <v>0.528472222222222</v>
      </c>
      <c r="L258" s="3">
        <f t="shared" si="10"/>
        <v>220.52847222222223</v>
      </c>
      <c r="M258">
        <f t="shared" si="11"/>
        <v>491.73333333333335</v>
      </c>
      <c r="N258">
        <f t="shared" si="12"/>
        <v>104.34661106521332</v>
      </c>
    </row>
    <row r="259" spans="1:14" ht="12.75">
      <c r="A259" t="s">
        <v>254</v>
      </c>
      <c r="B259" s="1">
        <v>36745</v>
      </c>
      <c r="C259" s="2">
        <v>0.5328935185185185</v>
      </c>
      <c r="D259" t="s">
        <v>432</v>
      </c>
      <c r="E259">
        <v>0.646</v>
      </c>
      <c r="F259">
        <v>8.4649</v>
      </c>
      <c r="G259" t="s">
        <v>433</v>
      </c>
      <c r="H259">
        <v>1.748</v>
      </c>
      <c r="I259">
        <v>76.3444</v>
      </c>
      <c r="K259" s="2">
        <v>0.530555555555556</v>
      </c>
      <c r="L259" s="3">
        <f t="shared" si="10"/>
        <v>220.53055555555557</v>
      </c>
      <c r="M259">
        <f t="shared" si="11"/>
        <v>470.2722222222222</v>
      </c>
      <c r="N259">
        <f t="shared" si="12"/>
        <v>107.48145896116921</v>
      </c>
    </row>
    <row r="260" spans="1:14" ht="12.75">
      <c r="A260" t="s">
        <v>255</v>
      </c>
      <c r="B260" s="1">
        <v>36745</v>
      </c>
      <c r="C260" s="2">
        <v>0.534988425925926</v>
      </c>
      <c r="D260" t="s">
        <v>432</v>
      </c>
      <c r="E260">
        <v>0.646</v>
      </c>
      <c r="F260">
        <v>8.8632</v>
      </c>
      <c r="G260" t="s">
        <v>433</v>
      </c>
      <c r="H260">
        <v>1.748</v>
      </c>
      <c r="I260">
        <v>80.2375</v>
      </c>
      <c r="K260" s="2">
        <v>0.532638888888889</v>
      </c>
      <c r="L260" s="3">
        <f t="shared" si="10"/>
        <v>220.5326388888889</v>
      </c>
      <c r="M260">
        <f t="shared" si="11"/>
        <v>492.40000000000003</v>
      </c>
      <c r="N260">
        <f t="shared" si="12"/>
        <v>111.77647087169038</v>
      </c>
    </row>
    <row r="261" spans="1:14" ht="12.75">
      <c r="A261" t="s">
        <v>256</v>
      </c>
      <c r="B261" s="1">
        <v>36745</v>
      </c>
      <c r="C261" s="2">
        <v>0.5370717592592592</v>
      </c>
      <c r="D261" t="s">
        <v>432</v>
      </c>
      <c r="E261">
        <v>0.648</v>
      </c>
      <c r="F261">
        <v>9.6782</v>
      </c>
      <c r="G261" t="s">
        <v>433</v>
      </c>
      <c r="H261">
        <v>1.75</v>
      </c>
      <c r="I261">
        <v>76.1295</v>
      </c>
      <c r="K261" s="2">
        <v>0.534722222222222</v>
      </c>
      <c r="L261" s="3">
        <f t="shared" si="10"/>
        <v>220.53472222222223</v>
      </c>
      <c r="M261">
        <f t="shared" si="11"/>
        <v>537.6777777777778</v>
      </c>
      <c r="N261">
        <f t="shared" si="12"/>
        <v>107.24437333285994</v>
      </c>
    </row>
    <row r="262" spans="1:14" ht="12.75">
      <c r="A262" t="s">
        <v>257</v>
      </c>
      <c r="B262" s="1">
        <v>36745</v>
      </c>
      <c r="C262" s="2">
        <v>0.5391550925925926</v>
      </c>
      <c r="D262" t="s">
        <v>432</v>
      </c>
      <c r="E262">
        <v>0.648</v>
      </c>
      <c r="F262">
        <v>8.4855</v>
      </c>
      <c r="G262" t="s">
        <v>433</v>
      </c>
      <c r="H262">
        <v>1.75</v>
      </c>
      <c r="I262">
        <v>74.3902</v>
      </c>
      <c r="K262" s="2">
        <v>0.536805555555556</v>
      </c>
      <c r="L262" s="3">
        <f aca="true" t="shared" si="13" ref="L262:L325">B262-DATE(1999,12,31)+K262</f>
        <v>220.53680555555556</v>
      </c>
      <c r="M262">
        <f t="shared" si="11"/>
        <v>471.4166666666667</v>
      </c>
      <c r="N262">
        <f t="shared" si="12"/>
        <v>105.32551324296514</v>
      </c>
    </row>
    <row r="263" spans="1:14" ht="12.75">
      <c r="A263" t="s">
        <v>258</v>
      </c>
      <c r="B263" s="1">
        <v>36745</v>
      </c>
      <c r="C263" s="2">
        <v>0.5412384259259259</v>
      </c>
      <c r="D263" t="s">
        <v>432</v>
      </c>
      <c r="E263">
        <v>0.646</v>
      </c>
      <c r="F263">
        <v>8.7054</v>
      </c>
      <c r="G263" t="s">
        <v>433</v>
      </c>
      <c r="H263">
        <v>1.748</v>
      </c>
      <c r="I263">
        <v>80.7004</v>
      </c>
      <c r="K263" s="2">
        <v>0.538888888888889</v>
      </c>
      <c r="L263" s="3">
        <f t="shared" si="13"/>
        <v>220.5388888888889</v>
      </c>
      <c r="M263">
        <f aca="true" t="shared" si="14" ref="M263:M326">500*F263/$O$7</f>
        <v>483.6333333333333</v>
      </c>
      <c r="N263">
        <f t="shared" si="12"/>
        <v>112.28715927254837</v>
      </c>
    </row>
    <row r="264" spans="1:14" ht="12.75">
      <c r="A264" t="s">
        <v>259</v>
      </c>
      <c r="B264" s="1">
        <v>36745</v>
      </c>
      <c r="C264" s="2">
        <v>0.5433217592592593</v>
      </c>
      <c r="D264" t="s">
        <v>432</v>
      </c>
      <c r="E264">
        <v>0.648</v>
      </c>
      <c r="F264">
        <v>8.5915</v>
      </c>
      <c r="G264" t="s">
        <v>433</v>
      </c>
      <c r="H264">
        <v>1.75</v>
      </c>
      <c r="I264">
        <v>80.1334</v>
      </c>
      <c r="K264" s="2">
        <v>0.540972222222222</v>
      </c>
      <c r="L264" s="3">
        <f t="shared" si="13"/>
        <v>220.54097222222222</v>
      </c>
      <c r="M264">
        <f t="shared" si="14"/>
        <v>477.30555555555554</v>
      </c>
      <c r="N264">
        <f t="shared" si="12"/>
        <v>111.6616239014391</v>
      </c>
    </row>
    <row r="265" spans="1:14" ht="12.75">
      <c r="A265" t="s">
        <v>260</v>
      </c>
      <c r="B265" s="1">
        <v>36745</v>
      </c>
      <c r="C265" s="2">
        <v>0.5454050925925926</v>
      </c>
      <c r="D265" t="s">
        <v>432</v>
      </c>
      <c r="E265">
        <v>0.648</v>
      </c>
      <c r="F265">
        <v>9.2318</v>
      </c>
      <c r="G265" t="s">
        <v>433</v>
      </c>
      <c r="H265">
        <v>1.75</v>
      </c>
      <c r="I265">
        <v>83.0599</v>
      </c>
      <c r="K265" s="2">
        <v>0.543055555555556</v>
      </c>
      <c r="L265" s="3">
        <f t="shared" si="13"/>
        <v>220.54305555555555</v>
      </c>
      <c r="M265">
        <f t="shared" si="14"/>
        <v>512.8777777777777</v>
      </c>
      <c r="N265">
        <f t="shared" si="12"/>
        <v>114.89024694121207</v>
      </c>
    </row>
    <row r="266" spans="1:14" ht="12.75">
      <c r="A266" t="s">
        <v>261</v>
      </c>
      <c r="B266" s="1">
        <v>36745</v>
      </c>
      <c r="C266" s="2">
        <v>0.547488425925926</v>
      </c>
      <c r="D266" t="s">
        <v>432</v>
      </c>
      <c r="E266">
        <v>0.648</v>
      </c>
      <c r="F266">
        <v>8.8361</v>
      </c>
      <c r="G266" t="s">
        <v>433</v>
      </c>
      <c r="H266">
        <v>1.75</v>
      </c>
      <c r="I266">
        <v>80.1555</v>
      </c>
      <c r="K266" s="2">
        <v>0.545138888888889</v>
      </c>
      <c r="L266" s="3">
        <f t="shared" si="13"/>
        <v>220.54513888888889</v>
      </c>
      <c r="M266">
        <f t="shared" si="14"/>
        <v>490.89444444444445</v>
      </c>
      <c r="N266">
        <f t="shared" si="12"/>
        <v>111.68600543883156</v>
      </c>
    </row>
    <row r="267" spans="1:14" ht="12.75">
      <c r="A267" t="s">
        <v>262</v>
      </c>
      <c r="B267" s="1">
        <v>36745</v>
      </c>
      <c r="C267" s="2">
        <v>0.5495833333333333</v>
      </c>
      <c r="D267" t="s">
        <v>432</v>
      </c>
      <c r="E267">
        <v>0.651</v>
      </c>
      <c r="F267">
        <v>8.6229</v>
      </c>
      <c r="G267" t="s">
        <v>433</v>
      </c>
      <c r="H267">
        <v>1.755</v>
      </c>
      <c r="I267">
        <v>80.5921</v>
      </c>
      <c r="K267" s="2">
        <v>0.547222222222222</v>
      </c>
      <c r="L267" s="3">
        <f t="shared" si="13"/>
        <v>220.54722222222222</v>
      </c>
      <c r="M267">
        <f t="shared" si="14"/>
        <v>479.04999999999995</v>
      </c>
      <c r="N267">
        <f t="shared" si="12"/>
        <v>112.16767870695554</v>
      </c>
    </row>
    <row r="268" spans="1:14" ht="12.75">
      <c r="A268" t="s">
        <v>263</v>
      </c>
      <c r="B268" s="1">
        <v>36745</v>
      </c>
      <c r="C268" s="2">
        <v>0.5516666666666666</v>
      </c>
      <c r="D268" t="s">
        <v>432</v>
      </c>
      <c r="E268">
        <v>0.648</v>
      </c>
      <c r="F268">
        <v>8.5895</v>
      </c>
      <c r="G268" t="s">
        <v>433</v>
      </c>
      <c r="H268">
        <v>1.75</v>
      </c>
      <c r="I268">
        <v>75.7962</v>
      </c>
      <c r="K268" s="2">
        <v>0.549305555555555</v>
      </c>
      <c r="L268" s="3">
        <f t="shared" si="13"/>
        <v>220.54930555555555</v>
      </c>
      <c r="M268">
        <f t="shared" si="14"/>
        <v>477.19444444444446</v>
      </c>
      <c r="N268">
        <f t="shared" si="12"/>
        <v>106.87666444539832</v>
      </c>
    </row>
    <row r="269" spans="1:14" ht="12.75">
      <c r="A269" t="s">
        <v>264</v>
      </c>
      <c r="B269" s="1">
        <v>36745</v>
      </c>
      <c r="C269" s="2">
        <v>0.55375</v>
      </c>
      <c r="D269" t="s">
        <v>432</v>
      </c>
      <c r="E269">
        <v>0.648</v>
      </c>
      <c r="F269">
        <v>8.7071</v>
      </c>
      <c r="G269" t="s">
        <v>433</v>
      </c>
      <c r="H269">
        <v>1.748</v>
      </c>
      <c r="I269">
        <v>72.2021</v>
      </c>
      <c r="K269" s="2">
        <v>0.551388888888889</v>
      </c>
      <c r="L269" s="3">
        <f t="shared" si="13"/>
        <v>220.55138888888888</v>
      </c>
      <c r="M269">
        <f t="shared" si="14"/>
        <v>483.7277777777778</v>
      </c>
      <c r="N269">
        <f t="shared" si="12"/>
        <v>102.9115203937161</v>
      </c>
    </row>
    <row r="270" spans="1:14" ht="12.75">
      <c r="A270" t="s">
        <v>265</v>
      </c>
      <c r="B270" s="1">
        <v>36745</v>
      </c>
      <c r="C270" s="2">
        <v>0.5558333333333333</v>
      </c>
      <c r="D270" t="s">
        <v>432</v>
      </c>
      <c r="E270">
        <v>0.648</v>
      </c>
      <c r="F270">
        <v>8.6802</v>
      </c>
      <c r="G270" t="s">
        <v>433</v>
      </c>
      <c r="H270">
        <v>1.75</v>
      </c>
      <c r="I270">
        <v>74.221</v>
      </c>
      <c r="K270" s="2">
        <v>0.553472222222222</v>
      </c>
      <c r="L270" s="3">
        <f t="shared" si="13"/>
        <v>220.5534722222222</v>
      </c>
      <c r="M270">
        <f t="shared" si="14"/>
        <v>482.2333333333333</v>
      </c>
      <c r="N270">
        <f t="shared" si="12"/>
        <v>105.13884554491983</v>
      </c>
    </row>
    <row r="271" spans="1:14" ht="12.75">
      <c r="A271" t="s">
        <v>266</v>
      </c>
      <c r="B271" s="1">
        <v>36745</v>
      </c>
      <c r="C271" s="2">
        <v>0.5579166666666667</v>
      </c>
      <c r="D271" t="s">
        <v>432</v>
      </c>
      <c r="E271">
        <v>0.648</v>
      </c>
      <c r="F271">
        <v>8.9089</v>
      </c>
      <c r="G271" t="s">
        <v>433</v>
      </c>
      <c r="H271">
        <v>1.751</v>
      </c>
      <c r="I271">
        <v>71.4824</v>
      </c>
      <c r="K271" s="2">
        <v>0.555555555555556</v>
      </c>
      <c r="L271" s="3">
        <f t="shared" si="13"/>
        <v>220.55555555555554</v>
      </c>
      <c r="M271">
        <f t="shared" si="14"/>
        <v>494.93888888888887</v>
      </c>
      <c r="N271">
        <f t="shared" si="12"/>
        <v>102.11752073483194</v>
      </c>
    </row>
    <row r="272" spans="1:14" ht="12.75">
      <c r="A272" t="s">
        <v>267</v>
      </c>
      <c r="B272" s="1">
        <v>36745</v>
      </c>
      <c r="C272" s="2">
        <v>0.56</v>
      </c>
      <c r="D272" t="s">
        <v>432</v>
      </c>
      <c r="E272">
        <v>0.648</v>
      </c>
      <c r="F272">
        <v>8.8003</v>
      </c>
      <c r="G272" t="s">
        <v>433</v>
      </c>
      <c r="H272">
        <v>1.751</v>
      </c>
      <c r="I272">
        <v>70.9537</v>
      </c>
      <c r="K272" s="2">
        <v>0.557638888888889</v>
      </c>
      <c r="L272" s="3">
        <f t="shared" si="13"/>
        <v>220.5576388888889</v>
      </c>
      <c r="M272">
        <f t="shared" si="14"/>
        <v>488.9055555555555</v>
      </c>
      <c r="N272">
        <f t="shared" si="12"/>
        <v>101.53423934028967</v>
      </c>
    </row>
    <row r="273" spans="1:14" ht="12.75">
      <c r="A273" t="s">
        <v>268</v>
      </c>
      <c r="B273" s="1">
        <v>36745</v>
      </c>
      <c r="C273" s="2">
        <v>0.5620833333333334</v>
      </c>
      <c r="D273" t="s">
        <v>432</v>
      </c>
      <c r="E273">
        <v>0.648</v>
      </c>
      <c r="F273">
        <v>8.6299</v>
      </c>
      <c r="G273" t="s">
        <v>433</v>
      </c>
      <c r="H273">
        <v>1.751</v>
      </c>
      <c r="I273">
        <v>70.7171</v>
      </c>
      <c r="K273" s="2">
        <v>0.559722222222222</v>
      </c>
      <c r="L273" s="3">
        <f t="shared" si="13"/>
        <v>220.55972222222223</v>
      </c>
      <c r="M273">
        <f t="shared" si="14"/>
        <v>479.43888888888887</v>
      </c>
      <c r="N273">
        <f aca="true" t="shared" si="15" ref="N273:N336">(277-103)/(230-(AVERAGE($P$207,$P$367)))*I273+277-((277-103)/(230-(AVERAGE($P$207,$P$367)))*230)</f>
        <v>101.27321346938231</v>
      </c>
    </row>
    <row r="274" spans="1:14" ht="12.75">
      <c r="A274" t="s">
        <v>269</v>
      </c>
      <c r="B274" s="1">
        <v>36745</v>
      </c>
      <c r="C274" s="2">
        <v>0.5641782407407407</v>
      </c>
      <c r="D274" t="s">
        <v>432</v>
      </c>
      <c r="E274">
        <v>0.648</v>
      </c>
      <c r="F274">
        <v>9.067</v>
      </c>
      <c r="G274" t="s">
        <v>433</v>
      </c>
      <c r="H274">
        <v>1.751</v>
      </c>
      <c r="I274">
        <v>76.1188</v>
      </c>
      <c r="K274" s="2">
        <v>0.561805555555556</v>
      </c>
      <c r="L274" s="3">
        <f t="shared" si="13"/>
        <v>220.56180555555557</v>
      </c>
      <c r="M274">
        <f t="shared" si="14"/>
        <v>503.72222222222223</v>
      </c>
      <c r="N274">
        <f t="shared" si="15"/>
        <v>107.23256869710883</v>
      </c>
    </row>
    <row r="275" spans="1:14" ht="12.75">
      <c r="A275" t="s">
        <v>270</v>
      </c>
      <c r="B275" s="1">
        <v>36745</v>
      </c>
      <c r="C275" s="2">
        <v>0.5662615740740741</v>
      </c>
      <c r="D275" t="s">
        <v>432</v>
      </c>
      <c r="E275">
        <v>0.648</v>
      </c>
      <c r="F275">
        <v>8.3064</v>
      </c>
      <c r="G275" t="s">
        <v>433</v>
      </c>
      <c r="H275">
        <v>1.751</v>
      </c>
      <c r="I275">
        <v>75.6903</v>
      </c>
      <c r="K275" s="2">
        <v>0.563888888888889</v>
      </c>
      <c r="L275" s="3">
        <f t="shared" si="13"/>
        <v>220.5638888888889</v>
      </c>
      <c r="M275">
        <f t="shared" si="14"/>
        <v>461.46666666666664</v>
      </c>
      <c r="N275">
        <f t="shared" si="15"/>
        <v>106.75983164857212</v>
      </c>
    </row>
    <row r="276" spans="1:14" ht="12.75">
      <c r="A276" t="s">
        <v>271</v>
      </c>
      <c r="B276" s="1">
        <v>36745</v>
      </c>
      <c r="C276" s="2">
        <v>0.5683449074074074</v>
      </c>
      <c r="D276" t="s">
        <v>432</v>
      </c>
      <c r="E276">
        <v>0.648</v>
      </c>
      <c r="F276">
        <v>8.9659</v>
      </c>
      <c r="G276" t="s">
        <v>433</v>
      </c>
      <c r="H276">
        <v>1.751</v>
      </c>
      <c r="I276">
        <v>77.0045</v>
      </c>
      <c r="K276" s="2">
        <v>0.565972222222222</v>
      </c>
      <c r="L276" s="3">
        <f t="shared" si="13"/>
        <v>220.56597222222223</v>
      </c>
      <c r="M276">
        <f t="shared" si="14"/>
        <v>498.10555555555555</v>
      </c>
      <c r="N276">
        <f t="shared" si="15"/>
        <v>108.20970569568283</v>
      </c>
    </row>
    <row r="277" spans="1:14" ht="12.75">
      <c r="A277" t="s">
        <v>272</v>
      </c>
      <c r="B277" s="1">
        <v>36745</v>
      </c>
      <c r="C277" s="2">
        <v>0.5704282407407407</v>
      </c>
      <c r="D277" t="s">
        <v>432</v>
      </c>
      <c r="E277">
        <v>0.65</v>
      </c>
      <c r="F277">
        <v>9.073</v>
      </c>
      <c r="G277" t="s">
        <v>433</v>
      </c>
      <c r="H277">
        <v>1.751</v>
      </c>
      <c r="I277">
        <v>72.5944</v>
      </c>
      <c r="K277" s="2">
        <v>0.568055555555556</v>
      </c>
      <c r="L277" s="3">
        <f t="shared" si="13"/>
        <v>220.56805555555556</v>
      </c>
      <c r="M277">
        <f t="shared" si="14"/>
        <v>504.05555555555554</v>
      </c>
      <c r="N277">
        <f t="shared" si="15"/>
        <v>103.34432026335662</v>
      </c>
    </row>
    <row r="278" spans="1:14" ht="12.75">
      <c r="A278" t="s">
        <v>273</v>
      </c>
      <c r="B278" s="1">
        <v>36745</v>
      </c>
      <c r="C278" s="2">
        <v>0.572511574074074</v>
      </c>
      <c r="D278" t="s">
        <v>432</v>
      </c>
      <c r="E278">
        <v>0.648</v>
      </c>
      <c r="F278">
        <v>8.4657</v>
      </c>
      <c r="G278" t="s">
        <v>433</v>
      </c>
      <c r="H278">
        <v>1.753</v>
      </c>
      <c r="I278">
        <v>73.4918</v>
      </c>
      <c r="K278" s="2">
        <v>0.570138888888889</v>
      </c>
      <c r="L278" s="3">
        <f t="shared" si="13"/>
        <v>220.5701388888889</v>
      </c>
      <c r="M278">
        <f t="shared" si="14"/>
        <v>470.3166666666667</v>
      </c>
      <c r="N278">
        <f t="shared" si="15"/>
        <v>104.33436513466785</v>
      </c>
    </row>
    <row r="279" spans="1:14" ht="12.75">
      <c r="A279" t="s">
        <v>274</v>
      </c>
      <c r="B279" s="1">
        <v>36745</v>
      </c>
      <c r="C279" s="2">
        <v>0.5745949074074074</v>
      </c>
      <c r="D279" t="s">
        <v>432</v>
      </c>
      <c r="E279">
        <v>0.651</v>
      </c>
      <c r="F279">
        <v>9.3469</v>
      </c>
      <c r="G279" t="s">
        <v>433</v>
      </c>
      <c r="H279">
        <v>1.756</v>
      </c>
      <c r="I279">
        <v>70.0663</v>
      </c>
      <c r="K279" s="2">
        <v>0.572222222222222</v>
      </c>
      <c r="L279" s="3">
        <f t="shared" si="13"/>
        <v>220.57222222222222</v>
      </c>
      <c r="M279">
        <f t="shared" si="14"/>
        <v>519.2722222222222</v>
      </c>
      <c r="N279">
        <f t="shared" si="15"/>
        <v>100.5552268388393</v>
      </c>
    </row>
    <row r="280" spans="1:14" ht="12.75">
      <c r="A280" t="s">
        <v>275</v>
      </c>
      <c r="B280" s="1">
        <v>36745</v>
      </c>
      <c r="C280" s="2">
        <v>0.5766782407407408</v>
      </c>
      <c r="D280" t="s">
        <v>432</v>
      </c>
      <c r="E280">
        <v>0.648</v>
      </c>
      <c r="F280">
        <v>8.8024</v>
      </c>
      <c r="G280" t="s">
        <v>433</v>
      </c>
      <c r="H280">
        <v>1.753</v>
      </c>
      <c r="I280">
        <v>73.929</v>
      </c>
      <c r="K280" s="2">
        <v>0.574305555555556</v>
      </c>
      <c r="L280" s="3">
        <f t="shared" si="13"/>
        <v>220.57430555555555</v>
      </c>
      <c r="M280">
        <f t="shared" si="14"/>
        <v>489.0222222222222</v>
      </c>
      <c r="N280">
        <f t="shared" si="15"/>
        <v>104.81670034498347</v>
      </c>
    </row>
    <row r="281" spans="1:14" ht="12.75">
      <c r="A281" t="s">
        <v>276</v>
      </c>
      <c r="B281" s="1">
        <v>36745</v>
      </c>
      <c r="C281" s="2">
        <v>0.5787731481481482</v>
      </c>
      <c r="D281" t="s">
        <v>432</v>
      </c>
      <c r="E281">
        <v>0.648</v>
      </c>
      <c r="F281">
        <v>8.2096</v>
      </c>
      <c r="G281" t="s">
        <v>433</v>
      </c>
      <c r="H281">
        <v>1.751</v>
      </c>
      <c r="I281">
        <v>73.9544</v>
      </c>
      <c r="K281" s="2">
        <v>0.576388888888889</v>
      </c>
      <c r="L281" s="3">
        <f t="shared" si="13"/>
        <v>220.57638888888889</v>
      </c>
      <c r="M281">
        <f t="shared" si="14"/>
        <v>456.0888888888889</v>
      </c>
      <c r="N281">
        <f t="shared" si="15"/>
        <v>104.84472256443001</v>
      </c>
    </row>
    <row r="282" spans="1:14" ht="12.75">
      <c r="A282" t="s">
        <v>277</v>
      </c>
      <c r="B282" s="1">
        <v>36745</v>
      </c>
      <c r="C282" s="2">
        <v>0.5808564814814815</v>
      </c>
      <c r="D282" t="s">
        <v>432</v>
      </c>
      <c r="E282">
        <v>0.648</v>
      </c>
      <c r="F282">
        <v>9.3956</v>
      </c>
      <c r="G282" t="s">
        <v>433</v>
      </c>
      <c r="H282">
        <v>1.751</v>
      </c>
      <c r="I282">
        <v>71.1471</v>
      </c>
      <c r="K282" s="2">
        <v>0.578472222222222</v>
      </c>
      <c r="L282" s="3">
        <f t="shared" si="13"/>
        <v>220.57847222222222</v>
      </c>
      <c r="M282">
        <f t="shared" si="14"/>
        <v>521.9777777777778</v>
      </c>
      <c r="N282">
        <f t="shared" si="15"/>
        <v>101.74760537339819</v>
      </c>
    </row>
    <row r="283" spans="1:14" ht="12.75">
      <c r="A283" t="s">
        <v>278</v>
      </c>
      <c r="B283" s="1">
        <v>36745</v>
      </c>
      <c r="C283" s="2">
        <v>0.5829398148148148</v>
      </c>
      <c r="D283" t="s">
        <v>432</v>
      </c>
      <c r="E283">
        <v>0.648</v>
      </c>
      <c r="F283">
        <v>9.0094</v>
      </c>
      <c r="G283" t="s">
        <v>433</v>
      </c>
      <c r="H283">
        <v>1.753</v>
      </c>
      <c r="I283">
        <v>74.7572</v>
      </c>
      <c r="K283" s="2">
        <v>0.580555555555555</v>
      </c>
      <c r="L283" s="3">
        <f t="shared" si="13"/>
        <v>220.58055555555555</v>
      </c>
      <c r="M283">
        <f t="shared" si="14"/>
        <v>500.5222222222222</v>
      </c>
      <c r="N283">
        <f t="shared" si="15"/>
        <v>105.73040121685773</v>
      </c>
    </row>
    <row r="284" spans="1:14" ht="12.75">
      <c r="A284" t="s">
        <v>279</v>
      </c>
      <c r="B284" s="1">
        <v>36745</v>
      </c>
      <c r="C284" s="2">
        <v>0.5850231481481482</v>
      </c>
      <c r="D284" t="s">
        <v>432</v>
      </c>
      <c r="E284">
        <v>0.648</v>
      </c>
      <c r="F284">
        <v>9.3531</v>
      </c>
      <c r="G284" t="s">
        <v>433</v>
      </c>
      <c r="H284">
        <v>1.753</v>
      </c>
      <c r="I284">
        <v>69.6405</v>
      </c>
      <c r="K284" s="2">
        <v>0.582638888888889</v>
      </c>
      <c r="L284" s="3">
        <f t="shared" si="13"/>
        <v>220.58263888888888</v>
      </c>
      <c r="M284">
        <f t="shared" si="14"/>
        <v>519.6166666666667</v>
      </c>
      <c r="N284">
        <f t="shared" si="15"/>
        <v>100.08546853016497</v>
      </c>
    </row>
    <row r="285" spans="1:14" ht="12.75">
      <c r="A285" t="s">
        <v>280</v>
      </c>
      <c r="B285" s="1">
        <v>36745</v>
      </c>
      <c r="C285" s="2">
        <v>0.5871064814814815</v>
      </c>
      <c r="D285" t="s">
        <v>432</v>
      </c>
      <c r="E285">
        <v>0.648</v>
      </c>
      <c r="F285">
        <v>8.6085</v>
      </c>
      <c r="G285" t="s">
        <v>433</v>
      </c>
      <c r="H285">
        <v>1.753</v>
      </c>
      <c r="I285">
        <v>72.044</v>
      </c>
      <c r="K285" s="2">
        <v>0.584722222222222</v>
      </c>
      <c r="L285" s="3">
        <f t="shared" si="13"/>
        <v>220.5847222222222</v>
      </c>
      <c r="M285">
        <f t="shared" si="14"/>
        <v>478.25</v>
      </c>
      <c r="N285">
        <f t="shared" si="15"/>
        <v>102.73709862621632</v>
      </c>
    </row>
    <row r="286" spans="1:14" ht="12.75">
      <c r="A286" t="s">
        <v>281</v>
      </c>
      <c r="B286" s="1">
        <v>36745</v>
      </c>
      <c r="C286" s="2">
        <v>0.5891898148148148</v>
      </c>
      <c r="D286" t="s">
        <v>432</v>
      </c>
      <c r="E286">
        <v>0.65</v>
      </c>
      <c r="F286">
        <v>9.4867</v>
      </c>
      <c r="G286" t="s">
        <v>433</v>
      </c>
      <c r="H286">
        <v>1.753</v>
      </c>
      <c r="I286">
        <v>71.3584</v>
      </c>
      <c r="K286" s="2">
        <v>0.586805555555556</v>
      </c>
      <c r="L286" s="3">
        <f t="shared" si="13"/>
        <v>220.58680555555554</v>
      </c>
      <c r="M286">
        <f t="shared" si="14"/>
        <v>527.0388888888889</v>
      </c>
      <c r="N286">
        <f t="shared" si="15"/>
        <v>101.98071934855761</v>
      </c>
    </row>
    <row r="287" spans="1:14" ht="12.75">
      <c r="A287" t="s">
        <v>282</v>
      </c>
      <c r="B287" s="1">
        <v>36745</v>
      </c>
      <c r="C287" s="2">
        <v>0.5912847222222223</v>
      </c>
      <c r="D287" t="s">
        <v>432</v>
      </c>
      <c r="E287">
        <v>0.65</v>
      </c>
      <c r="F287">
        <v>8.796</v>
      </c>
      <c r="G287" t="s">
        <v>433</v>
      </c>
      <c r="H287">
        <v>1.753</v>
      </c>
      <c r="I287">
        <v>73.816</v>
      </c>
      <c r="K287" s="2">
        <v>0.588888888888889</v>
      </c>
      <c r="L287" s="3">
        <f t="shared" si="13"/>
        <v>220.5888888888889</v>
      </c>
      <c r="M287">
        <f t="shared" si="14"/>
        <v>488.6666666666667</v>
      </c>
      <c r="N287">
        <f t="shared" si="15"/>
        <v>104.69203456555607</v>
      </c>
    </row>
    <row r="288" spans="1:14" ht="12.75">
      <c r="A288" t="s">
        <v>283</v>
      </c>
      <c r="B288" s="1">
        <v>36745</v>
      </c>
      <c r="C288" s="2">
        <v>0.5933680555555555</v>
      </c>
      <c r="D288" t="s">
        <v>432</v>
      </c>
      <c r="E288">
        <v>0.65</v>
      </c>
      <c r="F288">
        <v>9.272</v>
      </c>
      <c r="G288" t="s">
        <v>433</v>
      </c>
      <c r="H288">
        <v>1.756</v>
      </c>
      <c r="I288">
        <v>72.5935</v>
      </c>
      <c r="K288" s="2">
        <v>0.590972222222222</v>
      </c>
      <c r="L288" s="3">
        <f t="shared" si="13"/>
        <v>220.59097222222223</v>
      </c>
      <c r="M288">
        <f t="shared" si="14"/>
        <v>515.1111111111111</v>
      </c>
      <c r="N288">
        <f t="shared" si="15"/>
        <v>103.34332735006916</v>
      </c>
    </row>
    <row r="289" spans="1:14" ht="12.75">
      <c r="A289" t="s">
        <v>284</v>
      </c>
      <c r="B289" s="1">
        <v>36745</v>
      </c>
      <c r="C289" s="2">
        <v>0.5954513888888889</v>
      </c>
      <c r="D289" t="s">
        <v>432</v>
      </c>
      <c r="E289">
        <v>0.65</v>
      </c>
      <c r="F289">
        <v>8.8664</v>
      </c>
      <c r="G289" t="s">
        <v>433</v>
      </c>
      <c r="H289">
        <v>1.756</v>
      </c>
      <c r="I289">
        <v>75.1638</v>
      </c>
      <c r="K289" s="2">
        <v>0.593055555555556</v>
      </c>
      <c r="L289" s="3">
        <f t="shared" si="13"/>
        <v>220.59305555555557</v>
      </c>
      <c r="M289">
        <f t="shared" si="14"/>
        <v>492.5777777777778</v>
      </c>
      <c r="N289">
        <f t="shared" si="15"/>
        <v>106.1789773753992</v>
      </c>
    </row>
    <row r="290" spans="1:14" ht="12.75">
      <c r="A290" t="s">
        <v>285</v>
      </c>
      <c r="B290" s="1">
        <v>36745</v>
      </c>
      <c r="C290" s="2">
        <v>0.5975347222222221</v>
      </c>
      <c r="D290" t="s">
        <v>432</v>
      </c>
      <c r="E290">
        <v>0.65</v>
      </c>
      <c r="F290">
        <v>9.1555</v>
      </c>
      <c r="G290" t="s">
        <v>433</v>
      </c>
      <c r="H290">
        <v>1.755</v>
      </c>
      <c r="I290">
        <v>70.7199</v>
      </c>
      <c r="K290" s="2">
        <v>0.595138888888889</v>
      </c>
      <c r="L290" s="3">
        <f t="shared" si="13"/>
        <v>220.5951388888889</v>
      </c>
      <c r="M290">
        <f t="shared" si="14"/>
        <v>508.6388888888889</v>
      </c>
      <c r="N290">
        <f t="shared" si="15"/>
        <v>101.27630253294336</v>
      </c>
    </row>
    <row r="291" spans="1:14" ht="12.75">
      <c r="A291" t="s">
        <v>286</v>
      </c>
      <c r="B291" s="1">
        <v>36745</v>
      </c>
      <c r="C291" s="2">
        <v>0.5996180555555556</v>
      </c>
      <c r="D291" t="s">
        <v>432</v>
      </c>
      <c r="E291">
        <v>0.65</v>
      </c>
      <c r="F291">
        <v>9.1379</v>
      </c>
      <c r="G291" t="s">
        <v>433</v>
      </c>
      <c r="H291">
        <v>1.756</v>
      </c>
      <c r="I291">
        <v>72.4129</v>
      </c>
      <c r="K291" s="2">
        <v>0.597222222222222</v>
      </c>
      <c r="L291" s="3">
        <f t="shared" si="13"/>
        <v>220.59722222222223</v>
      </c>
      <c r="M291">
        <f t="shared" si="14"/>
        <v>507.6611111111111</v>
      </c>
      <c r="N291">
        <f t="shared" si="15"/>
        <v>103.1440827503825</v>
      </c>
    </row>
    <row r="292" spans="1:14" ht="12.75">
      <c r="A292" t="s">
        <v>287</v>
      </c>
      <c r="B292" s="1">
        <v>36745</v>
      </c>
      <c r="C292" s="2">
        <v>0.6017013888888889</v>
      </c>
      <c r="D292" t="s">
        <v>432</v>
      </c>
      <c r="E292">
        <v>0.65</v>
      </c>
      <c r="F292">
        <v>9.0503</v>
      </c>
      <c r="G292" t="s">
        <v>433</v>
      </c>
      <c r="H292">
        <v>1.756</v>
      </c>
      <c r="I292">
        <v>74.0268</v>
      </c>
      <c r="K292" s="2">
        <v>0.599305555555556</v>
      </c>
      <c r="L292" s="3">
        <f t="shared" si="13"/>
        <v>220.59930555555556</v>
      </c>
      <c r="M292">
        <f t="shared" si="14"/>
        <v>502.7944444444444</v>
      </c>
      <c r="N292">
        <f t="shared" si="15"/>
        <v>104.92459692222246</v>
      </c>
    </row>
    <row r="293" spans="1:14" ht="12.75">
      <c r="A293" t="s">
        <v>288</v>
      </c>
      <c r="B293" s="1">
        <v>36745</v>
      </c>
      <c r="C293" s="2">
        <v>0.6037847222222222</v>
      </c>
      <c r="D293" t="s">
        <v>432</v>
      </c>
      <c r="E293">
        <v>0.65</v>
      </c>
      <c r="F293">
        <v>9.3605</v>
      </c>
      <c r="G293" t="s">
        <v>433</v>
      </c>
      <c r="H293">
        <v>1.756</v>
      </c>
      <c r="I293">
        <v>69.4061</v>
      </c>
      <c r="K293" s="2">
        <v>0.601388888888889</v>
      </c>
      <c r="L293" s="3">
        <f t="shared" si="13"/>
        <v>220.6013888888889</v>
      </c>
      <c r="M293">
        <f t="shared" si="14"/>
        <v>520.0277777777778</v>
      </c>
      <c r="N293">
        <f t="shared" si="15"/>
        <v>99.82686978062702</v>
      </c>
    </row>
    <row r="294" spans="1:14" ht="12.75">
      <c r="A294" t="s">
        <v>289</v>
      </c>
      <c r="B294" s="1">
        <v>36745</v>
      </c>
      <c r="C294" s="2">
        <v>0.6058680555555556</v>
      </c>
      <c r="D294" t="s">
        <v>432</v>
      </c>
      <c r="E294">
        <v>0.65</v>
      </c>
      <c r="F294">
        <v>8.4591</v>
      </c>
      <c r="G294" t="s">
        <v>433</v>
      </c>
      <c r="H294">
        <v>1.756</v>
      </c>
      <c r="I294">
        <v>72.9035</v>
      </c>
      <c r="K294" s="2">
        <v>0.603472222222222</v>
      </c>
      <c r="L294" s="3">
        <f t="shared" si="13"/>
        <v>220.60347222222222</v>
      </c>
      <c r="M294">
        <f t="shared" si="14"/>
        <v>469.94999999999993</v>
      </c>
      <c r="N294">
        <f t="shared" si="15"/>
        <v>103.68533081575498</v>
      </c>
    </row>
    <row r="295" spans="1:14" ht="12.75">
      <c r="A295" t="s">
        <v>290</v>
      </c>
      <c r="B295" s="1">
        <v>36745</v>
      </c>
      <c r="C295" s="2">
        <v>0.6079629629629629</v>
      </c>
      <c r="D295" t="s">
        <v>432</v>
      </c>
      <c r="E295">
        <v>0.65</v>
      </c>
      <c r="F295">
        <v>9.1065</v>
      </c>
      <c r="G295" t="s">
        <v>433</v>
      </c>
      <c r="H295">
        <v>1.758</v>
      </c>
      <c r="I295">
        <v>69.8373</v>
      </c>
      <c r="K295" s="2">
        <v>0.605555555555556</v>
      </c>
      <c r="L295" s="3">
        <f t="shared" si="13"/>
        <v>220.60555555555555</v>
      </c>
      <c r="M295">
        <f t="shared" si="14"/>
        <v>505.9166666666667</v>
      </c>
      <c r="N295">
        <f t="shared" si="15"/>
        <v>100.30258556902618</v>
      </c>
    </row>
    <row r="296" spans="1:14" ht="12.75">
      <c r="A296" t="s">
        <v>291</v>
      </c>
      <c r="B296" s="1">
        <v>36745</v>
      </c>
      <c r="C296" s="2">
        <v>0.6100462962962964</v>
      </c>
      <c r="D296" t="s">
        <v>432</v>
      </c>
      <c r="E296">
        <v>0.651</v>
      </c>
      <c r="F296">
        <v>8.8811</v>
      </c>
      <c r="G296" t="s">
        <v>433</v>
      </c>
      <c r="H296">
        <v>1.758</v>
      </c>
      <c r="I296">
        <v>72.7463</v>
      </c>
      <c r="K296" s="2">
        <v>0.607638888888889</v>
      </c>
      <c r="L296" s="3">
        <f t="shared" si="13"/>
        <v>220.60763888888889</v>
      </c>
      <c r="M296">
        <f t="shared" si="14"/>
        <v>493.39444444444445</v>
      </c>
      <c r="N296">
        <f t="shared" si="15"/>
        <v>103.51190196154266</v>
      </c>
    </row>
    <row r="297" spans="1:14" ht="12.75">
      <c r="A297" t="s">
        <v>292</v>
      </c>
      <c r="B297" s="1">
        <v>36745</v>
      </c>
      <c r="C297" s="2">
        <v>0.6121296296296296</v>
      </c>
      <c r="D297" t="s">
        <v>432</v>
      </c>
      <c r="E297">
        <v>0.651</v>
      </c>
      <c r="F297">
        <v>9.2872</v>
      </c>
      <c r="G297" t="s">
        <v>433</v>
      </c>
      <c r="H297">
        <v>1.758</v>
      </c>
      <c r="I297">
        <v>66.9954</v>
      </c>
      <c r="K297" s="2">
        <v>0.609722222222222</v>
      </c>
      <c r="L297" s="3">
        <f t="shared" si="13"/>
        <v>220.60972222222222</v>
      </c>
      <c r="M297">
        <f t="shared" si="14"/>
        <v>515.9555555555556</v>
      </c>
      <c r="N297">
        <f t="shared" si="15"/>
        <v>97.16729637827586</v>
      </c>
    </row>
    <row r="298" spans="1:14" ht="12.75">
      <c r="A298" t="s">
        <v>293</v>
      </c>
      <c r="B298" s="1">
        <v>36745</v>
      </c>
      <c r="C298" s="2">
        <v>0.614212962962963</v>
      </c>
      <c r="D298" t="s">
        <v>432</v>
      </c>
      <c r="E298">
        <v>0.65</v>
      </c>
      <c r="F298">
        <v>8.6357</v>
      </c>
      <c r="G298" t="s">
        <v>433</v>
      </c>
      <c r="H298">
        <v>1.758</v>
      </c>
      <c r="I298">
        <v>70.4839</v>
      </c>
      <c r="K298" s="2">
        <v>0.611805555555555</v>
      </c>
      <c r="L298" s="3">
        <f t="shared" si="13"/>
        <v>220.61180555555555</v>
      </c>
      <c r="M298">
        <f t="shared" si="14"/>
        <v>479.7611111111112</v>
      </c>
      <c r="N298">
        <f t="shared" si="15"/>
        <v>101.0159386042277</v>
      </c>
    </row>
    <row r="299" spans="1:14" ht="12.75">
      <c r="A299" t="s">
        <v>294</v>
      </c>
      <c r="B299" s="1">
        <v>36745</v>
      </c>
      <c r="C299" s="2">
        <v>0.6162962962962962</v>
      </c>
      <c r="D299" t="s">
        <v>432</v>
      </c>
      <c r="E299">
        <v>0.651</v>
      </c>
      <c r="F299">
        <v>9.1445</v>
      </c>
      <c r="G299" t="s">
        <v>433</v>
      </c>
      <c r="H299">
        <v>1.76</v>
      </c>
      <c r="I299">
        <v>66.9575</v>
      </c>
      <c r="K299" s="2">
        <v>0.613888888888889</v>
      </c>
      <c r="L299" s="3">
        <f t="shared" si="13"/>
        <v>220.61388888888888</v>
      </c>
      <c r="M299">
        <f t="shared" si="14"/>
        <v>508.02777777777777</v>
      </c>
      <c r="N299">
        <f t="shared" si="15"/>
        <v>97.1254836965033</v>
      </c>
    </row>
    <row r="300" spans="1:14" ht="12.75">
      <c r="A300" t="s">
        <v>295</v>
      </c>
      <c r="B300" s="1">
        <v>36745</v>
      </c>
      <c r="C300" s="2">
        <v>0.6183796296296297</v>
      </c>
      <c r="D300" t="s">
        <v>432</v>
      </c>
      <c r="E300">
        <v>0.651</v>
      </c>
      <c r="F300">
        <v>8.8168</v>
      </c>
      <c r="G300" t="s">
        <v>433</v>
      </c>
      <c r="H300">
        <v>1.76</v>
      </c>
      <c r="I300">
        <v>70.4375</v>
      </c>
      <c r="K300" s="2">
        <v>0.615972222222222</v>
      </c>
      <c r="L300" s="3">
        <f t="shared" si="13"/>
        <v>220.6159722222222</v>
      </c>
      <c r="M300">
        <f t="shared" si="14"/>
        <v>489.8222222222223</v>
      </c>
      <c r="N300">
        <f t="shared" si="15"/>
        <v>100.96474840807343</v>
      </c>
    </row>
    <row r="301" spans="1:14" ht="12.75">
      <c r="A301" t="s">
        <v>296</v>
      </c>
      <c r="B301" s="1">
        <v>36745</v>
      </c>
      <c r="C301" s="2">
        <v>0.620474537037037</v>
      </c>
      <c r="D301" t="s">
        <v>432</v>
      </c>
      <c r="E301">
        <v>0.65</v>
      </c>
      <c r="F301">
        <v>8.6649</v>
      </c>
      <c r="G301" t="s">
        <v>433</v>
      </c>
      <c r="H301">
        <v>1.761</v>
      </c>
      <c r="I301">
        <v>69.1704</v>
      </c>
      <c r="K301" s="2">
        <v>0.618055555555555</v>
      </c>
      <c r="L301" s="3">
        <f t="shared" si="13"/>
        <v>220.61805555555554</v>
      </c>
      <c r="M301">
        <f t="shared" si="14"/>
        <v>481.3833333333333</v>
      </c>
      <c r="N301">
        <f t="shared" si="15"/>
        <v>99.56683682300718</v>
      </c>
    </row>
    <row r="302" spans="1:14" ht="12.75">
      <c r="A302" t="s">
        <v>297</v>
      </c>
      <c r="B302" s="1">
        <v>36745</v>
      </c>
      <c r="C302" s="2">
        <v>0.6225462962962963</v>
      </c>
      <c r="D302" t="s">
        <v>432</v>
      </c>
      <c r="E302">
        <v>0.651</v>
      </c>
      <c r="F302">
        <v>8.8014</v>
      </c>
      <c r="G302" t="s">
        <v>433</v>
      </c>
      <c r="H302">
        <v>1.761</v>
      </c>
      <c r="I302">
        <v>70.602</v>
      </c>
      <c r="K302" s="2">
        <v>0.620138888888889</v>
      </c>
      <c r="L302" s="3">
        <f t="shared" si="13"/>
        <v>220.6201388888889</v>
      </c>
      <c r="M302">
        <f t="shared" si="14"/>
        <v>488.96666666666664</v>
      </c>
      <c r="N302">
        <f t="shared" si="15"/>
        <v>101.14623089228417</v>
      </c>
    </row>
    <row r="303" spans="1:14" ht="12.75">
      <c r="A303" t="s">
        <v>298</v>
      </c>
      <c r="B303" s="1">
        <v>36745</v>
      </c>
      <c r="C303" s="2">
        <v>0.6246412037037037</v>
      </c>
      <c r="D303" t="s">
        <v>432</v>
      </c>
      <c r="E303">
        <v>0.656</v>
      </c>
      <c r="F303">
        <v>9.027</v>
      </c>
      <c r="G303" t="s">
        <v>433</v>
      </c>
      <c r="H303">
        <v>1.766</v>
      </c>
      <c r="I303">
        <v>68.1565</v>
      </c>
      <c r="K303" s="2">
        <v>0.622222222222222</v>
      </c>
      <c r="L303" s="3">
        <f t="shared" si="13"/>
        <v>220.62222222222223</v>
      </c>
      <c r="M303">
        <f t="shared" si="14"/>
        <v>501.5</v>
      </c>
      <c r="N303">
        <f t="shared" si="15"/>
        <v>98.44826484281725</v>
      </c>
    </row>
    <row r="304" spans="1:14" ht="12.75">
      <c r="A304" t="s">
        <v>299</v>
      </c>
      <c r="B304" s="1">
        <v>36745</v>
      </c>
      <c r="C304" s="2">
        <v>0.626724537037037</v>
      </c>
      <c r="D304" t="s">
        <v>432</v>
      </c>
      <c r="E304">
        <v>0.651</v>
      </c>
      <c r="F304">
        <v>9.0347</v>
      </c>
      <c r="G304" t="s">
        <v>433</v>
      </c>
      <c r="H304">
        <v>1.763</v>
      </c>
      <c r="I304">
        <v>70.6684</v>
      </c>
      <c r="K304" s="2">
        <v>0.624305555555556</v>
      </c>
      <c r="L304" s="3">
        <f t="shared" si="13"/>
        <v>220.62430555555557</v>
      </c>
      <c r="M304">
        <f t="shared" si="14"/>
        <v>501.9277777777778</v>
      </c>
      <c r="N304">
        <f t="shared" si="15"/>
        <v>101.21948582816009</v>
      </c>
    </row>
    <row r="305" spans="1:14" ht="12.75">
      <c r="A305" t="s">
        <v>300</v>
      </c>
      <c r="B305" s="1">
        <v>36745</v>
      </c>
      <c r="C305" s="2">
        <v>0.6288078703703703</v>
      </c>
      <c r="D305" t="s">
        <v>432</v>
      </c>
      <c r="E305">
        <v>0.653</v>
      </c>
      <c r="F305">
        <v>8.8093</v>
      </c>
      <c r="G305" t="s">
        <v>433</v>
      </c>
      <c r="H305">
        <v>1.765</v>
      </c>
      <c r="I305">
        <v>70.2311</v>
      </c>
      <c r="K305" s="2">
        <v>0.626388888888889</v>
      </c>
      <c r="L305" s="3">
        <f t="shared" si="13"/>
        <v>220.6263888888889</v>
      </c>
      <c r="M305">
        <f t="shared" si="14"/>
        <v>489.4055555555556</v>
      </c>
      <c r="N305">
        <f t="shared" si="15"/>
        <v>100.7370402941458</v>
      </c>
    </row>
    <row r="306" spans="1:14" ht="12.75">
      <c r="A306" t="s">
        <v>301</v>
      </c>
      <c r="B306" s="1">
        <v>36745</v>
      </c>
      <c r="C306" s="2">
        <v>0.6308912037037037</v>
      </c>
      <c r="D306" t="s">
        <v>432</v>
      </c>
      <c r="E306">
        <v>0.653</v>
      </c>
      <c r="F306">
        <v>9.336</v>
      </c>
      <c r="G306" t="s">
        <v>433</v>
      </c>
      <c r="H306">
        <v>1.768</v>
      </c>
      <c r="I306">
        <v>69.852</v>
      </c>
      <c r="K306" s="2">
        <v>0.628472222222222</v>
      </c>
      <c r="L306" s="3">
        <f t="shared" si="13"/>
        <v>220.62847222222223</v>
      </c>
      <c r="M306">
        <f t="shared" si="14"/>
        <v>518.6666666666666</v>
      </c>
      <c r="N306">
        <f t="shared" si="15"/>
        <v>100.31880315272161</v>
      </c>
    </row>
    <row r="307" spans="1:14" ht="12.75">
      <c r="A307" t="s">
        <v>302</v>
      </c>
      <c r="B307" s="1">
        <v>36745</v>
      </c>
      <c r="C307" s="2">
        <v>0.6329745370370371</v>
      </c>
      <c r="D307" t="s">
        <v>432</v>
      </c>
      <c r="E307">
        <v>0.653</v>
      </c>
      <c r="F307">
        <v>9.2892</v>
      </c>
      <c r="G307" t="s">
        <v>433</v>
      </c>
      <c r="H307">
        <v>1.766</v>
      </c>
      <c r="I307">
        <v>72.7799</v>
      </c>
      <c r="K307" s="2">
        <v>0.630555555555556</v>
      </c>
      <c r="L307" s="3">
        <f t="shared" si="13"/>
        <v>220.63055555555556</v>
      </c>
      <c r="M307">
        <f t="shared" si="14"/>
        <v>516.0666666666666</v>
      </c>
      <c r="N307">
        <f t="shared" si="15"/>
        <v>103.54897072427508</v>
      </c>
    </row>
    <row r="308" spans="1:14" ht="12.75">
      <c r="A308" t="s">
        <v>303</v>
      </c>
      <c r="B308" s="1">
        <v>36745</v>
      </c>
      <c r="C308" s="2">
        <v>0.6350578703703703</v>
      </c>
      <c r="D308" t="s">
        <v>432</v>
      </c>
      <c r="E308">
        <v>0.653</v>
      </c>
      <c r="F308">
        <v>9.4124</v>
      </c>
      <c r="G308" t="s">
        <v>433</v>
      </c>
      <c r="H308">
        <v>1.768</v>
      </c>
      <c r="I308">
        <v>73.1597</v>
      </c>
      <c r="K308" s="2">
        <v>0.632638888888889</v>
      </c>
      <c r="L308" s="3">
        <f t="shared" si="13"/>
        <v>220.6326388888889</v>
      </c>
      <c r="M308">
        <f t="shared" si="14"/>
        <v>522.911111111111</v>
      </c>
      <c r="N308">
        <f t="shared" si="15"/>
        <v>103.96798013158957</v>
      </c>
    </row>
    <row r="309" spans="1:14" ht="12.75">
      <c r="A309" t="s">
        <v>304</v>
      </c>
      <c r="B309" s="1">
        <v>36745</v>
      </c>
      <c r="C309" s="2">
        <v>0.6371527777777778</v>
      </c>
      <c r="D309" t="s">
        <v>432</v>
      </c>
      <c r="E309">
        <v>0.655</v>
      </c>
      <c r="F309">
        <v>9.0552</v>
      </c>
      <c r="G309" t="s">
        <v>433</v>
      </c>
      <c r="H309">
        <v>1.77</v>
      </c>
      <c r="I309">
        <v>72.0465</v>
      </c>
      <c r="K309" s="2">
        <v>0.634722222222222</v>
      </c>
      <c r="L309" s="3">
        <f t="shared" si="13"/>
        <v>220.63472222222222</v>
      </c>
      <c r="M309">
        <f t="shared" si="14"/>
        <v>503.0666666666666</v>
      </c>
      <c r="N309">
        <f t="shared" si="15"/>
        <v>102.73985671868155</v>
      </c>
    </row>
    <row r="310" spans="1:14" ht="12.75">
      <c r="A310" t="s">
        <v>305</v>
      </c>
      <c r="B310" s="1">
        <v>36745</v>
      </c>
      <c r="C310" s="2">
        <v>0.6392361111111111</v>
      </c>
      <c r="D310" t="s">
        <v>432</v>
      </c>
      <c r="E310">
        <v>0.655</v>
      </c>
      <c r="F310">
        <v>9.3605</v>
      </c>
      <c r="G310" t="s">
        <v>433</v>
      </c>
      <c r="H310">
        <v>1.771</v>
      </c>
      <c r="I310">
        <v>70.5655</v>
      </c>
      <c r="K310" s="2">
        <v>0.636805555555556</v>
      </c>
      <c r="L310" s="3">
        <f t="shared" si="13"/>
        <v>220.63680555555555</v>
      </c>
      <c r="M310">
        <f t="shared" si="14"/>
        <v>520.0277777777778</v>
      </c>
      <c r="N310">
        <f t="shared" si="15"/>
        <v>101.10596274229209</v>
      </c>
    </row>
    <row r="311" spans="1:14" ht="12.75">
      <c r="A311" t="s">
        <v>306</v>
      </c>
      <c r="B311" s="1">
        <v>36745</v>
      </c>
      <c r="C311" s="2">
        <v>0.6413194444444444</v>
      </c>
      <c r="D311" t="s">
        <v>432</v>
      </c>
      <c r="E311">
        <v>0.655</v>
      </c>
      <c r="F311">
        <v>9.0311</v>
      </c>
      <c r="G311" t="s">
        <v>433</v>
      </c>
      <c r="H311">
        <v>1.773</v>
      </c>
      <c r="I311">
        <v>74.4002</v>
      </c>
      <c r="K311" s="2">
        <v>0.638888888888889</v>
      </c>
      <c r="L311" s="3">
        <f t="shared" si="13"/>
        <v>220.63888888888889</v>
      </c>
      <c r="M311">
        <f t="shared" si="14"/>
        <v>501.7277777777778</v>
      </c>
      <c r="N311">
        <f t="shared" si="15"/>
        <v>105.33654561282594</v>
      </c>
    </row>
    <row r="312" spans="1:14" ht="12.75">
      <c r="A312" t="s">
        <v>307</v>
      </c>
      <c r="B312" s="1">
        <v>36745</v>
      </c>
      <c r="C312" s="2">
        <v>0.6434027777777778</v>
      </c>
      <c r="D312" t="s">
        <v>432</v>
      </c>
      <c r="E312">
        <v>0.656</v>
      </c>
      <c r="F312">
        <v>9.1841</v>
      </c>
      <c r="G312" t="s">
        <v>433</v>
      </c>
      <c r="H312">
        <v>1.778</v>
      </c>
      <c r="I312">
        <v>75.795</v>
      </c>
      <c r="K312" s="2">
        <v>0.640972222222222</v>
      </c>
      <c r="L312" s="3">
        <f t="shared" si="13"/>
        <v>220.64097222222222</v>
      </c>
      <c r="M312">
        <f t="shared" si="14"/>
        <v>510.2277777777778</v>
      </c>
      <c r="N312">
        <f t="shared" si="15"/>
        <v>106.87534056101504</v>
      </c>
    </row>
    <row r="313" spans="1:14" ht="12.75">
      <c r="A313" t="s">
        <v>308</v>
      </c>
      <c r="B313" s="1">
        <v>36745</v>
      </c>
      <c r="C313" s="2">
        <v>0.6454861111111111</v>
      </c>
      <c r="D313" t="s">
        <v>432</v>
      </c>
      <c r="E313">
        <v>0.656</v>
      </c>
      <c r="F313">
        <v>9.5646</v>
      </c>
      <c r="G313" t="s">
        <v>433</v>
      </c>
      <c r="H313">
        <v>1.778</v>
      </c>
      <c r="I313">
        <v>73.2325</v>
      </c>
      <c r="K313" s="2">
        <v>0.643055555555555</v>
      </c>
      <c r="L313" s="3">
        <f t="shared" si="13"/>
        <v>220.64305555555555</v>
      </c>
      <c r="M313">
        <f t="shared" si="14"/>
        <v>531.3666666666667</v>
      </c>
      <c r="N313">
        <f t="shared" si="15"/>
        <v>104.04829578417639</v>
      </c>
    </row>
    <row r="314" spans="1:14" ht="12.75">
      <c r="A314" t="s">
        <v>309</v>
      </c>
      <c r="B314" s="1">
        <v>36745</v>
      </c>
      <c r="C314" s="2">
        <v>0.6475694444444444</v>
      </c>
      <c r="D314" t="s">
        <v>432</v>
      </c>
      <c r="E314">
        <v>0.661</v>
      </c>
      <c r="F314">
        <v>9.3174</v>
      </c>
      <c r="G314" t="s">
        <v>433</v>
      </c>
      <c r="H314">
        <v>1.783</v>
      </c>
      <c r="I314">
        <v>75.7977</v>
      </c>
      <c r="K314" s="2">
        <v>0.645138888888889</v>
      </c>
      <c r="L314" s="3">
        <f t="shared" si="13"/>
        <v>220.64513888888888</v>
      </c>
      <c r="M314">
        <f t="shared" si="14"/>
        <v>517.6333333333333</v>
      </c>
      <c r="N314">
        <f t="shared" si="15"/>
        <v>106.87831930087748</v>
      </c>
    </row>
    <row r="315" spans="1:14" ht="12.75">
      <c r="A315" t="s">
        <v>310</v>
      </c>
      <c r="B315" s="1">
        <v>36745</v>
      </c>
      <c r="C315" s="2">
        <v>0.6496527777777777</v>
      </c>
      <c r="D315" t="s">
        <v>432</v>
      </c>
      <c r="E315">
        <v>0.658</v>
      </c>
      <c r="F315">
        <v>9.7356</v>
      </c>
      <c r="G315" t="s">
        <v>433</v>
      </c>
      <c r="H315">
        <v>1.781</v>
      </c>
      <c r="I315">
        <v>75.9872</v>
      </c>
      <c r="K315" s="2">
        <v>0.647222222222222</v>
      </c>
      <c r="L315" s="3">
        <f t="shared" si="13"/>
        <v>220.6472222222222</v>
      </c>
      <c r="M315">
        <f t="shared" si="14"/>
        <v>540.8666666666667</v>
      </c>
      <c r="N315">
        <f t="shared" si="15"/>
        <v>107.08738270974027</v>
      </c>
    </row>
    <row r="316" spans="1:14" ht="12.75">
      <c r="A316" t="s">
        <v>311</v>
      </c>
      <c r="B316" s="1">
        <v>36745</v>
      </c>
      <c r="C316" s="2">
        <v>0.6517476851851852</v>
      </c>
      <c r="D316" t="s">
        <v>432</v>
      </c>
      <c r="E316">
        <v>0.66</v>
      </c>
      <c r="F316">
        <v>9.1696</v>
      </c>
      <c r="G316" t="s">
        <v>433</v>
      </c>
      <c r="H316">
        <v>1.783</v>
      </c>
      <c r="I316">
        <v>78.1209</v>
      </c>
      <c r="K316" s="2">
        <v>0.649305555555555</v>
      </c>
      <c r="L316" s="3">
        <f t="shared" si="13"/>
        <v>220.64930555555554</v>
      </c>
      <c r="M316">
        <f t="shared" si="14"/>
        <v>509.4222222222222</v>
      </c>
      <c r="N316">
        <f t="shared" si="15"/>
        <v>109.44135946694632</v>
      </c>
    </row>
    <row r="317" spans="1:14" ht="12.75">
      <c r="A317" t="s">
        <v>312</v>
      </c>
      <c r="B317" s="1">
        <v>36745</v>
      </c>
      <c r="C317" s="2">
        <v>0.6538310185185185</v>
      </c>
      <c r="D317" t="s">
        <v>432</v>
      </c>
      <c r="E317">
        <v>0.66</v>
      </c>
      <c r="F317">
        <v>9.3278</v>
      </c>
      <c r="G317" t="s">
        <v>433</v>
      </c>
      <c r="H317">
        <v>1.786</v>
      </c>
      <c r="I317">
        <v>77.4295</v>
      </c>
      <c r="K317" s="2">
        <v>0.651388888888889</v>
      </c>
      <c r="L317" s="3">
        <f t="shared" si="13"/>
        <v>220.6513888888889</v>
      </c>
      <c r="M317">
        <f t="shared" si="14"/>
        <v>518.2111111111111</v>
      </c>
      <c r="N317">
        <f t="shared" si="15"/>
        <v>108.6785814147683</v>
      </c>
    </row>
    <row r="318" spans="1:14" ht="12.75">
      <c r="A318" t="s">
        <v>313</v>
      </c>
      <c r="B318" s="1">
        <v>36745</v>
      </c>
      <c r="C318" s="2">
        <v>0.6559143518518519</v>
      </c>
      <c r="D318" t="s">
        <v>432</v>
      </c>
      <c r="E318">
        <v>0.661</v>
      </c>
      <c r="F318">
        <v>9.8983</v>
      </c>
      <c r="G318" t="s">
        <v>433</v>
      </c>
      <c r="H318">
        <v>1.791</v>
      </c>
      <c r="I318">
        <v>78.6681</v>
      </c>
      <c r="K318" s="2">
        <v>0.653472222222222</v>
      </c>
      <c r="L318" s="3">
        <f t="shared" si="13"/>
        <v>220.65347222222223</v>
      </c>
      <c r="M318">
        <f t="shared" si="14"/>
        <v>549.9055555555556</v>
      </c>
      <c r="N318">
        <f t="shared" si="15"/>
        <v>110.04505074573115</v>
      </c>
    </row>
    <row r="319" spans="1:14" ht="12.75">
      <c r="A319" t="s">
        <v>314</v>
      </c>
      <c r="B319" s="1">
        <v>36745</v>
      </c>
      <c r="C319" s="2">
        <v>0.6579976851851852</v>
      </c>
      <c r="D319" t="s">
        <v>432</v>
      </c>
      <c r="E319">
        <v>0.663</v>
      </c>
      <c r="F319">
        <v>9.5364</v>
      </c>
      <c r="G319" t="s">
        <v>433</v>
      </c>
      <c r="H319">
        <v>1.793</v>
      </c>
      <c r="I319">
        <v>78.8572</v>
      </c>
      <c r="K319" s="2">
        <v>0.655555555555556</v>
      </c>
      <c r="L319" s="3">
        <f t="shared" si="13"/>
        <v>220.65555555555557</v>
      </c>
      <c r="M319">
        <f t="shared" si="14"/>
        <v>529.8</v>
      </c>
      <c r="N319">
        <f t="shared" si="15"/>
        <v>110.25367285979951</v>
      </c>
    </row>
    <row r="320" spans="1:14" ht="12.75">
      <c r="A320" t="s">
        <v>315</v>
      </c>
      <c r="B320" s="1">
        <v>36745</v>
      </c>
      <c r="C320" s="2">
        <v>0.6600810185185185</v>
      </c>
      <c r="D320" t="s">
        <v>432</v>
      </c>
      <c r="E320">
        <v>0.663</v>
      </c>
      <c r="F320">
        <v>9.3783</v>
      </c>
      <c r="G320" t="s">
        <v>433</v>
      </c>
      <c r="H320">
        <v>1.795</v>
      </c>
      <c r="I320">
        <v>79.5502</v>
      </c>
      <c r="K320" s="2">
        <v>0.657638888888889</v>
      </c>
      <c r="L320" s="3">
        <f t="shared" si="13"/>
        <v>220.6576388888889</v>
      </c>
      <c r="M320">
        <f t="shared" si="14"/>
        <v>521.0166666666667</v>
      </c>
      <c r="N320">
        <f t="shared" si="15"/>
        <v>111.0182160911553</v>
      </c>
    </row>
    <row r="321" spans="1:14" ht="12.75">
      <c r="A321" t="s">
        <v>316</v>
      </c>
      <c r="B321" s="1">
        <v>36745</v>
      </c>
      <c r="C321" s="2">
        <v>0.6621759259259259</v>
      </c>
      <c r="D321" t="s">
        <v>432</v>
      </c>
      <c r="E321">
        <v>0.665</v>
      </c>
      <c r="F321">
        <v>9.999</v>
      </c>
      <c r="G321" t="s">
        <v>433</v>
      </c>
      <c r="H321">
        <v>1.798</v>
      </c>
      <c r="I321">
        <v>78.535</v>
      </c>
      <c r="K321" s="2">
        <v>0.659722222222222</v>
      </c>
      <c r="L321" s="3">
        <f t="shared" si="13"/>
        <v>220.65972222222223</v>
      </c>
      <c r="M321">
        <f t="shared" si="14"/>
        <v>555.5</v>
      </c>
      <c r="N321">
        <f t="shared" si="15"/>
        <v>109.89820990288342</v>
      </c>
    </row>
    <row r="322" spans="1:14" ht="12.75">
      <c r="A322" t="s">
        <v>317</v>
      </c>
      <c r="B322" s="1">
        <v>36745</v>
      </c>
      <c r="C322" s="2">
        <v>0.6642592592592592</v>
      </c>
      <c r="D322" t="s">
        <v>432</v>
      </c>
      <c r="E322">
        <v>0.666</v>
      </c>
      <c r="F322">
        <v>9.5441</v>
      </c>
      <c r="G322" t="s">
        <v>433</v>
      </c>
      <c r="H322">
        <v>1.801</v>
      </c>
      <c r="I322">
        <v>82.1073</v>
      </c>
      <c r="K322" s="2">
        <v>0.661805555555556</v>
      </c>
      <c r="L322" s="3">
        <f t="shared" si="13"/>
        <v>220.66180555555556</v>
      </c>
      <c r="M322">
        <f t="shared" si="14"/>
        <v>530.2277777777778</v>
      </c>
      <c r="N322">
        <f t="shared" si="15"/>
        <v>113.83930338826906</v>
      </c>
    </row>
    <row r="323" spans="1:14" ht="12.75">
      <c r="A323" t="s">
        <v>318</v>
      </c>
      <c r="B323" s="1">
        <v>36745</v>
      </c>
      <c r="C323" s="2">
        <v>0.6663310185185185</v>
      </c>
      <c r="D323" t="s">
        <v>432</v>
      </c>
      <c r="E323">
        <v>0.666</v>
      </c>
      <c r="F323">
        <v>9.9322</v>
      </c>
      <c r="G323" t="s">
        <v>433</v>
      </c>
      <c r="H323">
        <v>1.806</v>
      </c>
      <c r="I323">
        <v>78.8191</v>
      </c>
      <c r="K323" s="2">
        <v>0.663888888888889</v>
      </c>
      <c r="L323" s="3">
        <f t="shared" si="13"/>
        <v>220.6638888888889</v>
      </c>
      <c r="M323">
        <f t="shared" si="14"/>
        <v>551.7888888888889</v>
      </c>
      <c r="N323">
        <f t="shared" si="15"/>
        <v>110.21163953062972</v>
      </c>
    </row>
    <row r="324" spans="1:14" ht="12.75">
      <c r="A324" t="s">
        <v>319</v>
      </c>
      <c r="B324" s="1">
        <v>36745</v>
      </c>
      <c r="C324" s="2">
        <v>0.6684259259259259</v>
      </c>
      <c r="D324" t="s">
        <v>432</v>
      </c>
      <c r="E324">
        <v>0.668</v>
      </c>
      <c r="F324">
        <v>9.801</v>
      </c>
      <c r="G324" t="s">
        <v>433</v>
      </c>
      <c r="H324">
        <v>1.811</v>
      </c>
      <c r="I324">
        <v>80.0884</v>
      </c>
      <c r="K324" s="2">
        <v>0.665972222222222</v>
      </c>
      <c r="L324" s="3">
        <f t="shared" si="13"/>
        <v>220.66597222222222</v>
      </c>
      <c r="M324">
        <f t="shared" si="14"/>
        <v>544.5</v>
      </c>
      <c r="N324">
        <f t="shared" si="15"/>
        <v>111.61197823706533</v>
      </c>
    </row>
    <row r="325" spans="1:14" ht="12.75">
      <c r="A325" t="s">
        <v>320</v>
      </c>
      <c r="B325" s="1">
        <v>36745</v>
      </c>
      <c r="C325" s="2">
        <v>0.6705092592592593</v>
      </c>
      <c r="D325" t="s">
        <v>432</v>
      </c>
      <c r="E325">
        <v>0.67</v>
      </c>
      <c r="F325">
        <v>10.4802</v>
      </c>
      <c r="G325" t="s">
        <v>433</v>
      </c>
      <c r="H325">
        <v>1.813</v>
      </c>
      <c r="I325">
        <v>75.2223</v>
      </c>
      <c r="K325" s="2">
        <v>0.668055555555556</v>
      </c>
      <c r="L325" s="3">
        <f t="shared" si="13"/>
        <v>220.66805555555555</v>
      </c>
      <c r="M325">
        <f t="shared" si="14"/>
        <v>582.2333333333333</v>
      </c>
      <c r="N325">
        <f t="shared" si="15"/>
        <v>106.24351673908507</v>
      </c>
    </row>
    <row r="326" spans="1:14" ht="12.75">
      <c r="A326" t="s">
        <v>321</v>
      </c>
      <c r="B326" s="1">
        <v>36745</v>
      </c>
      <c r="C326" s="2">
        <v>0.6725925925925926</v>
      </c>
      <c r="D326" t="s">
        <v>432</v>
      </c>
      <c r="E326">
        <v>0.67</v>
      </c>
      <c r="F326">
        <v>9.9863</v>
      </c>
      <c r="G326" t="s">
        <v>433</v>
      </c>
      <c r="H326">
        <v>1.816</v>
      </c>
      <c r="I326">
        <v>75.611</v>
      </c>
      <c r="K326" s="2">
        <v>0.670138888888889</v>
      </c>
      <c r="L326" s="3">
        <f aca="true" t="shared" si="16" ref="L326:L389">B326-DATE(1999,12,31)+K326</f>
        <v>220.67013888888889</v>
      </c>
      <c r="M326">
        <f t="shared" si="14"/>
        <v>554.7944444444444</v>
      </c>
      <c r="N326">
        <f t="shared" si="15"/>
        <v>106.67234495557568</v>
      </c>
    </row>
    <row r="327" spans="1:14" ht="12.75">
      <c r="A327" t="s">
        <v>322</v>
      </c>
      <c r="B327" s="1">
        <v>36745</v>
      </c>
      <c r="C327" s="2">
        <v>0.674675925925926</v>
      </c>
      <c r="D327" t="s">
        <v>432</v>
      </c>
      <c r="E327">
        <v>0.671</v>
      </c>
      <c r="F327">
        <v>10.0333</v>
      </c>
      <c r="G327" t="s">
        <v>433</v>
      </c>
      <c r="H327">
        <v>1.82</v>
      </c>
      <c r="I327">
        <v>75.1984</v>
      </c>
      <c r="K327" s="2">
        <v>0.672222222222222</v>
      </c>
      <c r="L327" s="3">
        <f t="shared" si="16"/>
        <v>220.67222222222222</v>
      </c>
      <c r="M327">
        <f aca="true" t="shared" si="17" ref="M327:M390">500*F327/$O$7</f>
        <v>557.4055555555556</v>
      </c>
      <c r="N327">
        <f t="shared" si="15"/>
        <v>106.21714937511774</v>
      </c>
    </row>
    <row r="328" spans="1:14" ht="12.75">
      <c r="A328" t="s">
        <v>323</v>
      </c>
      <c r="B328" s="1">
        <v>36745</v>
      </c>
      <c r="C328" s="2">
        <v>0.6767592592592592</v>
      </c>
      <c r="D328" t="s">
        <v>432</v>
      </c>
      <c r="E328">
        <v>0.673</v>
      </c>
      <c r="F328">
        <v>9.6792</v>
      </c>
      <c r="G328" t="s">
        <v>433</v>
      </c>
      <c r="H328">
        <v>1.823</v>
      </c>
      <c r="I328">
        <v>76.3158</v>
      </c>
      <c r="K328" s="2">
        <v>0.674305555555555</v>
      </c>
      <c r="L328" s="3">
        <f t="shared" si="16"/>
        <v>220.67430555555555</v>
      </c>
      <c r="M328">
        <f t="shared" si="17"/>
        <v>537.7333333333332</v>
      </c>
      <c r="N328">
        <f t="shared" si="15"/>
        <v>107.44990638336725</v>
      </c>
    </row>
    <row r="329" spans="1:14" ht="12.75">
      <c r="A329" t="s">
        <v>324</v>
      </c>
      <c r="B329" s="1">
        <v>36745</v>
      </c>
      <c r="C329" s="2">
        <v>0.6788425925925926</v>
      </c>
      <c r="D329" t="s">
        <v>432</v>
      </c>
      <c r="E329">
        <v>0.675</v>
      </c>
      <c r="F329">
        <v>10.068</v>
      </c>
      <c r="G329" t="s">
        <v>433</v>
      </c>
      <c r="H329">
        <v>1.828</v>
      </c>
      <c r="I329">
        <v>75.0637</v>
      </c>
      <c r="K329" s="2">
        <v>0.676388888888889</v>
      </c>
      <c r="L329" s="3">
        <f t="shared" si="16"/>
        <v>220.67638888888888</v>
      </c>
      <c r="M329">
        <f t="shared" si="17"/>
        <v>559.3333333333334</v>
      </c>
      <c r="N329">
        <f t="shared" si="15"/>
        <v>106.06854335309225</v>
      </c>
    </row>
    <row r="330" spans="1:14" ht="12.75">
      <c r="A330" t="s">
        <v>325</v>
      </c>
      <c r="B330" s="1">
        <v>36745</v>
      </c>
      <c r="C330" s="2">
        <v>0.6809375</v>
      </c>
      <c r="D330" t="s">
        <v>432</v>
      </c>
      <c r="E330">
        <v>0.675</v>
      </c>
      <c r="F330">
        <v>9.8544</v>
      </c>
      <c r="G330" t="s">
        <v>433</v>
      </c>
      <c r="H330">
        <v>1.83</v>
      </c>
      <c r="I330">
        <v>79.3489</v>
      </c>
      <c r="K330" s="2">
        <v>0.678472222222222</v>
      </c>
      <c r="L330" s="3">
        <f t="shared" si="16"/>
        <v>220.6784722222222</v>
      </c>
      <c r="M330">
        <f t="shared" si="17"/>
        <v>547.4666666666667</v>
      </c>
      <c r="N330">
        <f t="shared" si="15"/>
        <v>110.79613448585667</v>
      </c>
    </row>
    <row r="331" spans="1:14" ht="12.75">
      <c r="A331" t="s">
        <v>326</v>
      </c>
      <c r="B331" s="1">
        <v>36745</v>
      </c>
      <c r="C331" s="2">
        <v>0.6830208333333333</v>
      </c>
      <c r="D331" t="s">
        <v>432</v>
      </c>
      <c r="E331">
        <v>0.676</v>
      </c>
      <c r="F331">
        <v>10.1256</v>
      </c>
      <c r="G331" t="s">
        <v>433</v>
      </c>
      <c r="H331">
        <v>1.831</v>
      </c>
      <c r="I331">
        <v>76.2468</v>
      </c>
      <c r="K331" s="2">
        <v>0.680555555555555</v>
      </c>
      <c r="L331" s="3">
        <f t="shared" si="16"/>
        <v>220.68055555555554</v>
      </c>
      <c r="M331">
        <f t="shared" si="17"/>
        <v>562.5333333333333</v>
      </c>
      <c r="N331">
        <f t="shared" si="15"/>
        <v>107.37378303132749</v>
      </c>
    </row>
    <row r="332" spans="1:14" ht="12.75">
      <c r="A332" t="s">
        <v>327</v>
      </c>
      <c r="B332" s="1">
        <v>36745</v>
      </c>
      <c r="C332" s="2">
        <v>0.6851041666666666</v>
      </c>
      <c r="D332" t="s">
        <v>432</v>
      </c>
      <c r="E332">
        <v>0.683</v>
      </c>
      <c r="F332">
        <v>10.7236</v>
      </c>
      <c r="G332" t="s">
        <v>433</v>
      </c>
      <c r="H332">
        <v>1.841</v>
      </c>
      <c r="I332">
        <v>81.8793</v>
      </c>
      <c r="K332" s="2">
        <v>0.682638888888889</v>
      </c>
      <c r="L332" s="3">
        <f t="shared" si="16"/>
        <v>220.6826388888889</v>
      </c>
      <c r="M332">
        <f t="shared" si="17"/>
        <v>595.7555555555555</v>
      </c>
      <c r="N332">
        <f t="shared" si="15"/>
        <v>113.58776535544206</v>
      </c>
    </row>
    <row r="333" spans="1:14" ht="12.75">
      <c r="A333" t="s">
        <v>328</v>
      </c>
      <c r="B333" s="1">
        <v>36745</v>
      </c>
      <c r="C333" s="2">
        <v>0.6871875</v>
      </c>
      <c r="D333" t="s">
        <v>432</v>
      </c>
      <c r="E333">
        <v>0.68</v>
      </c>
      <c r="F333">
        <v>10.6484</v>
      </c>
      <c r="G333" t="s">
        <v>433</v>
      </c>
      <c r="H333">
        <v>1.841</v>
      </c>
      <c r="I333">
        <v>81.088</v>
      </c>
      <c r="K333" s="2">
        <v>0.684722222222222</v>
      </c>
      <c r="L333" s="3">
        <f t="shared" si="16"/>
        <v>220.68472222222223</v>
      </c>
      <c r="M333">
        <f t="shared" si="17"/>
        <v>591.5777777777778</v>
      </c>
      <c r="N333">
        <f t="shared" si="15"/>
        <v>112.71477392835425</v>
      </c>
    </row>
    <row r="334" spans="1:14" ht="12.75">
      <c r="A334" t="s">
        <v>329</v>
      </c>
      <c r="B334" s="1">
        <v>36745</v>
      </c>
      <c r="C334" s="2">
        <v>0.6892708333333334</v>
      </c>
      <c r="D334" t="s">
        <v>432</v>
      </c>
      <c r="E334">
        <v>0.681</v>
      </c>
      <c r="F334">
        <v>11.1827</v>
      </c>
      <c r="G334" t="s">
        <v>433</v>
      </c>
      <c r="H334">
        <v>1.846</v>
      </c>
      <c r="I334">
        <v>81.3714</v>
      </c>
      <c r="K334" s="2">
        <v>0.686805555555556</v>
      </c>
      <c r="L334" s="3">
        <f t="shared" si="16"/>
        <v>220.68680555555557</v>
      </c>
      <c r="M334">
        <f t="shared" si="17"/>
        <v>621.2611111111112</v>
      </c>
      <c r="N334">
        <f t="shared" si="15"/>
        <v>113.0274312902103</v>
      </c>
    </row>
    <row r="335" spans="1:14" ht="12.75">
      <c r="A335" t="s">
        <v>330</v>
      </c>
      <c r="B335" s="1">
        <v>36745</v>
      </c>
      <c r="C335" s="2">
        <v>0.6913541666666667</v>
      </c>
      <c r="D335" t="s">
        <v>432</v>
      </c>
      <c r="E335">
        <v>0.681</v>
      </c>
      <c r="F335">
        <v>10.8737</v>
      </c>
      <c r="G335" t="s">
        <v>433</v>
      </c>
      <c r="H335">
        <v>1.848</v>
      </c>
      <c r="I335">
        <v>82.374</v>
      </c>
      <c r="K335" s="2">
        <v>0.688888888888889</v>
      </c>
      <c r="L335" s="3">
        <f t="shared" si="16"/>
        <v>220.6888888888889</v>
      </c>
      <c r="M335">
        <f t="shared" si="17"/>
        <v>604.0944444444444</v>
      </c>
      <c r="N335">
        <f t="shared" si="15"/>
        <v>114.13353669245748</v>
      </c>
    </row>
    <row r="336" spans="1:14" ht="12.75">
      <c r="A336" t="s">
        <v>331</v>
      </c>
      <c r="B336" s="1">
        <v>36745</v>
      </c>
      <c r="C336" s="2">
        <v>0.6934375</v>
      </c>
      <c r="D336" t="s">
        <v>432</v>
      </c>
      <c r="E336">
        <v>0.683</v>
      </c>
      <c r="F336">
        <v>10.6246</v>
      </c>
      <c r="G336" t="s">
        <v>433</v>
      </c>
      <c r="H336">
        <v>1.85</v>
      </c>
      <c r="I336">
        <v>84.4541</v>
      </c>
      <c r="K336" s="2">
        <v>0.690972222222222</v>
      </c>
      <c r="L336" s="3">
        <f t="shared" si="16"/>
        <v>220.69097222222223</v>
      </c>
      <c r="M336">
        <f t="shared" si="17"/>
        <v>590.2555555555555</v>
      </c>
      <c r="N336">
        <f t="shared" si="15"/>
        <v>116.42837994720946</v>
      </c>
    </row>
    <row r="337" spans="1:14" ht="12.75">
      <c r="A337" t="s">
        <v>332</v>
      </c>
      <c r="B337" s="1">
        <v>36745</v>
      </c>
      <c r="C337" s="2">
        <v>0.6955208333333333</v>
      </c>
      <c r="D337" t="s">
        <v>432</v>
      </c>
      <c r="E337">
        <v>0.685</v>
      </c>
      <c r="F337">
        <v>10.3845</v>
      </c>
      <c r="G337" t="s">
        <v>433</v>
      </c>
      <c r="H337">
        <v>1.856</v>
      </c>
      <c r="I337">
        <v>82.8483</v>
      </c>
      <c r="K337" s="2">
        <v>0.693055555555556</v>
      </c>
      <c r="L337" s="3">
        <f t="shared" si="16"/>
        <v>220.69305555555556</v>
      </c>
      <c r="M337">
        <f t="shared" si="17"/>
        <v>576.9166666666666</v>
      </c>
      <c r="N337">
        <f aca="true" t="shared" si="18" ref="N337:N362">(277-103)/(230-(AVERAGE($P$207,$P$367)))*I337+277-((277-103)/(230-(AVERAGE($P$207,$P$367)))*230)</f>
        <v>114.65680199495682</v>
      </c>
    </row>
    <row r="338" spans="1:14" ht="12.75">
      <c r="A338" t="s">
        <v>333</v>
      </c>
      <c r="B338" s="1">
        <v>36745</v>
      </c>
      <c r="C338" s="2">
        <v>0.6976157407407407</v>
      </c>
      <c r="D338" t="s">
        <v>432</v>
      </c>
      <c r="E338">
        <v>0.685</v>
      </c>
      <c r="F338">
        <v>10.454</v>
      </c>
      <c r="G338" t="s">
        <v>433</v>
      </c>
      <c r="H338">
        <v>1.858</v>
      </c>
      <c r="I338">
        <v>82.5872</v>
      </c>
      <c r="K338" s="2">
        <v>0.695138888888889</v>
      </c>
      <c r="L338" s="3">
        <f t="shared" si="16"/>
        <v>220.6951388888889</v>
      </c>
      <c r="M338">
        <f t="shared" si="17"/>
        <v>580.7777777777778</v>
      </c>
      <c r="N338">
        <f t="shared" si="18"/>
        <v>114.36874681789044</v>
      </c>
    </row>
    <row r="339" spans="1:14" ht="12.75">
      <c r="A339" t="s">
        <v>334</v>
      </c>
      <c r="B339" s="1">
        <v>36745</v>
      </c>
      <c r="C339" s="2">
        <v>0.6996990740740742</v>
      </c>
      <c r="D339" t="s">
        <v>432</v>
      </c>
      <c r="E339">
        <v>0.686</v>
      </c>
      <c r="F339">
        <v>11.1181</v>
      </c>
      <c r="G339" t="s">
        <v>433</v>
      </c>
      <c r="H339">
        <v>1.861</v>
      </c>
      <c r="I339">
        <v>84.0847</v>
      </c>
      <c r="K339" s="2">
        <v>0.697222222222222</v>
      </c>
      <c r="L339" s="3">
        <f t="shared" si="16"/>
        <v>220.69722222222222</v>
      </c>
      <c r="M339">
        <f t="shared" si="17"/>
        <v>617.6722222222222</v>
      </c>
      <c r="N339">
        <f t="shared" si="18"/>
        <v>116.02084420455026</v>
      </c>
    </row>
    <row r="340" spans="1:14" ht="12.75">
      <c r="A340" t="s">
        <v>335</v>
      </c>
      <c r="B340" s="1">
        <v>36745</v>
      </c>
      <c r="C340" s="2">
        <v>0.7017824074074074</v>
      </c>
      <c r="D340" t="s">
        <v>432</v>
      </c>
      <c r="E340">
        <v>0.688</v>
      </c>
      <c r="F340">
        <v>11.406</v>
      </c>
      <c r="G340" t="s">
        <v>433</v>
      </c>
      <c r="H340">
        <v>1.868</v>
      </c>
      <c r="I340">
        <v>85.9929</v>
      </c>
      <c r="K340" s="2">
        <v>0.699305555555556</v>
      </c>
      <c r="L340" s="3">
        <f t="shared" si="16"/>
        <v>220.69930555555555</v>
      </c>
      <c r="M340">
        <f t="shared" si="17"/>
        <v>633.6666666666666</v>
      </c>
      <c r="N340">
        <f t="shared" si="18"/>
        <v>118.1260410213946</v>
      </c>
    </row>
    <row r="341" spans="1:14" ht="12.75">
      <c r="A341" t="s">
        <v>336</v>
      </c>
      <c r="B341" s="1">
        <v>36745</v>
      </c>
      <c r="C341" s="2">
        <v>0.7038657407407407</v>
      </c>
      <c r="D341" t="s">
        <v>432</v>
      </c>
      <c r="E341">
        <v>0.69</v>
      </c>
      <c r="F341">
        <v>11.2292</v>
      </c>
      <c r="G341" t="s">
        <v>433</v>
      </c>
      <c r="H341">
        <v>1.868</v>
      </c>
      <c r="I341">
        <v>86.2232</v>
      </c>
      <c r="K341" s="2">
        <v>0.701388888888889</v>
      </c>
      <c r="L341" s="3">
        <f t="shared" si="16"/>
        <v>220.70138888888889</v>
      </c>
      <c r="M341">
        <f t="shared" si="17"/>
        <v>623.8444444444444</v>
      </c>
      <c r="N341">
        <f t="shared" si="18"/>
        <v>118.38011649928956</v>
      </c>
    </row>
    <row r="342" spans="1:14" ht="12.75">
      <c r="A342" t="s">
        <v>337</v>
      </c>
      <c r="B342" s="1">
        <v>36745</v>
      </c>
      <c r="C342" s="2">
        <v>0.705949074074074</v>
      </c>
      <c r="D342" t="s">
        <v>432</v>
      </c>
      <c r="E342">
        <v>0.691</v>
      </c>
      <c r="F342">
        <v>11.4315</v>
      </c>
      <c r="G342" t="s">
        <v>433</v>
      </c>
      <c r="H342">
        <v>1.873</v>
      </c>
      <c r="I342">
        <v>86.8487</v>
      </c>
      <c r="K342" s="2">
        <v>0.703472222222222</v>
      </c>
      <c r="L342" s="3">
        <f t="shared" si="16"/>
        <v>220.70347222222222</v>
      </c>
      <c r="M342">
        <f t="shared" si="17"/>
        <v>635.0833333333334</v>
      </c>
      <c r="N342">
        <f t="shared" si="18"/>
        <v>119.07019123408469</v>
      </c>
    </row>
    <row r="343" spans="1:14" ht="12.75">
      <c r="A343" t="s">
        <v>338</v>
      </c>
      <c r="B343" s="1">
        <v>36745</v>
      </c>
      <c r="C343" s="2">
        <v>0.7080324074074075</v>
      </c>
      <c r="D343" t="s">
        <v>432</v>
      </c>
      <c r="E343">
        <v>0.691</v>
      </c>
      <c r="F343">
        <v>11.1088</v>
      </c>
      <c r="G343" t="s">
        <v>433</v>
      </c>
      <c r="H343">
        <v>1.875</v>
      </c>
      <c r="I343">
        <v>86.2473</v>
      </c>
      <c r="K343" s="2">
        <v>0.705555555555555</v>
      </c>
      <c r="L343" s="3">
        <f t="shared" si="16"/>
        <v>220.70555555555555</v>
      </c>
      <c r="M343">
        <f t="shared" si="17"/>
        <v>617.1555555555556</v>
      </c>
      <c r="N343">
        <f t="shared" si="18"/>
        <v>118.40670451065415</v>
      </c>
    </row>
    <row r="344" spans="1:14" ht="12.75">
      <c r="A344" t="s">
        <v>339</v>
      </c>
      <c r="B344" s="1">
        <v>36745</v>
      </c>
      <c r="C344" s="2">
        <v>0.7101273148148147</v>
      </c>
      <c r="D344" t="s">
        <v>432</v>
      </c>
      <c r="E344">
        <v>0.693</v>
      </c>
      <c r="F344">
        <v>11.4794</v>
      </c>
      <c r="G344" t="s">
        <v>433</v>
      </c>
      <c r="H344">
        <v>1.881</v>
      </c>
      <c r="I344">
        <v>85.8628</v>
      </c>
      <c r="K344" s="2">
        <v>0.707638888888889</v>
      </c>
      <c r="L344" s="3">
        <f t="shared" si="16"/>
        <v>220.70763888888888</v>
      </c>
      <c r="M344">
        <f t="shared" si="17"/>
        <v>637.7444444444444</v>
      </c>
      <c r="N344">
        <f t="shared" si="18"/>
        <v>117.98250988950508</v>
      </c>
    </row>
    <row r="345" spans="1:14" ht="12.75">
      <c r="A345" t="s">
        <v>340</v>
      </c>
      <c r="B345" s="1">
        <v>36745</v>
      </c>
      <c r="C345" s="2">
        <v>0.7122106481481482</v>
      </c>
      <c r="D345" t="s">
        <v>432</v>
      </c>
      <c r="E345">
        <v>0.693</v>
      </c>
      <c r="F345">
        <v>11.0385</v>
      </c>
      <c r="G345" t="s">
        <v>433</v>
      </c>
      <c r="H345">
        <v>1.885</v>
      </c>
      <c r="I345">
        <v>80.5637</v>
      </c>
      <c r="K345" s="2">
        <v>0.709722222222222</v>
      </c>
      <c r="L345" s="3">
        <f t="shared" si="16"/>
        <v>220.7097222222222</v>
      </c>
      <c r="M345">
        <f t="shared" si="17"/>
        <v>613.25</v>
      </c>
      <c r="N345">
        <f t="shared" si="18"/>
        <v>112.1363467765508</v>
      </c>
    </row>
    <row r="346" spans="1:14" ht="12.75">
      <c r="A346" t="s">
        <v>341</v>
      </c>
      <c r="B346" s="1">
        <v>36745</v>
      </c>
      <c r="C346" s="2">
        <v>0.7142939814814815</v>
      </c>
      <c r="D346" t="s">
        <v>432</v>
      </c>
      <c r="E346">
        <v>0.696</v>
      </c>
      <c r="F346">
        <v>11.4699</v>
      </c>
      <c r="G346" t="s">
        <v>433</v>
      </c>
      <c r="H346">
        <v>1.89</v>
      </c>
      <c r="I346">
        <v>79.5615</v>
      </c>
      <c r="K346" s="2">
        <v>0.711805555555555</v>
      </c>
      <c r="L346" s="3">
        <f t="shared" si="16"/>
        <v>220.71180555555554</v>
      </c>
      <c r="M346">
        <f t="shared" si="17"/>
        <v>637.2166666666667</v>
      </c>
      <c r="N346">
        <f t="shared" si="18"/>
        <v>111.03068266909804</v>
      </c>
    </row>
    <row r="347" spans="1:14" ht="12.75">
      <c r="A347" t="s">
        <v>342</v>
      </c>
      <c r="B347" s="1">
        <v>36745</v>
      </c>
      <c r="C347" s="2">
        <v>0.7163773148148148</v>
      </c>
      <c r="D347" t="s">
        <v>432</v>
      </c>
      <c r="E347">
        <v>0.696</v>
      </c>
      <c r="F347">
        <v>11.4623</v>
      </c>
      <c r="G347" t="s">
        <v>433</v>
      </c>
      <c r="H347">
        <v>1.891</v>
      </c>
      <c r="I347">
        <v>82.2331</v>
      </c>
      <c r="K347" s="2">
        <v>0.713888888888889</v>
      </c>
      <c r="L347" s="3">
        <f t="shared" si="16"/>
        <v>220.7138888888889</v>
      </c>
      <c r="M347">
        <f t="shared" si="17"/>
        <v>636.7944444444445</v>
      </c>
      <c r="N347">
        <f t="shared" si="18"/>
        <v>113.97809060111831</v>
      </c>
    </row>
    <row r="348" spans="1:14" ht="12.75">
      <c r="A348" t="s">
        <v>343</v>
      </c>
      <c r="B348" s="1">
        <v>36745</v>
      </c>
      <c r="C348" s="2">
        <v>0.7184606481481483</v>
      </c>
      <c r="D348" t="s">
        <v>432</v>
      </c>
      <c r="E348">
        <v>0.698</v>
      </c>
      <c r="F348">
        <v>11.6973</v>
      </c>
      <c r="G348" t="s">
        <v>433</v>
      </c>
      <c r="H348">
        <v>1.895</v>
      </c>
      <c r="I348">
        <v>85.5824</v>
      </c>
      <c r="K348" s="2">
        <v>0.715972222222222</v>
      </c>
      <c r="L348" s="3">
        <f t="shared" si="16"/>
        <v>220.71597222222223</v>
      </c>
      <c r="M348">
        <f t="shared" si="17"/>
        <v>649.85</v>
      </c>
      <c r="N348">
        <f t="shared" si="18"/>
        <v>117.67316223860735</v>
      </c>
    </row>
    <row r="349" spans="1:14" ht="12.75">
      <c r="A349" t="s">
        <v>344</v>
      </c>
      <c r="B349" s="1">
        <v>36745</v>
      </c>
      <c r="C349" s="2">
        <v>0.7205439814814815</v>
      </c>
      <c r="D349" t="s">
        <v>432</v>
      </c>
      <c r="E349">
        <v>0.7</v>
      </c>
      <c r="F349">
        <v>11.6129</v>
      </c>
      <c r="G349" t="s">
        <v>433</v>
      </c>
      <c r="H349">
        <v>1.9</v>
      </c>
      <c r="I349">
        <v>86.5684</v>
      </c>
      <c r="K349" s="2">
        <v>0.718055555555556</v>
      </c>
      <c r="L349" s="3">
        <f t="shared" si="16"/>
        <v>220.71805555555557</v>
      </c>
      <c r="M349">
        <f t="shared" si="17"/>
        <v>645.161111111111</v>
      </c>
      <c r="N349">
        <f t="shared" si="18"/>
        <v>118.76095390688556</v>
      </c>
    </row>
    <row r="350" spans="1:14" ht="12.75">
      <c r="A350" t="s">
        <v>345</v>
      </c>
      <c r="B350" s="1">
        <v>36745</v>
      </c>
      <c r="C350" s="2">
        <v>0.7226273148148148</v>
      </c>
      <c r="D350" t="s">
        <v>432</v>
      </c>
      <c r="E350">
        <v>0.701</v>
      </c>
      <c r="F350">
        <v>12.0259</v>
      </c>
      <c r="G350" t="s">
        <v>433</v>
      </c>
      <c r="H350">
        <v>1.903</v>
      </c>
      <c r="I350">
        <v>86.811</v>
      </c>
      <c r="K350" s="2">
        <v>0.720138888888889</v>
      </c>
      <c r="L350" s="3">
        <f t="shared" si="16"/>
        <v>220.7201388888889</v>
      </c>
      <c r="M350">
        <f t="shared" si="17"/>
        <v>668.1055555555555</v>
      </c>
      <c r="N350">
        <f t="shared" si="18"/>
        <v>119.02859919970939</v>
      </c>
    </row>
    <row r="351" spans="1:14" ht="12.75">
      <c r="A351" t="s">
        <v>346</v>
      </c>
      <c r="B351" s="1">
        <v>36745</v>
      </c>
      <c r="C351" s="2">
        <v>0.7247222222222223</v>
      </c>
      <c r="D351" t="s">
        <v>432</v>
      </c>
      <c r="E351">
        <v>0.701</v>
      </c>
      <c r="F351">
        <v>11.6073</v>
      </c>
      <c r="G351" t="s">
        <v>433</v>
      </c>
      <c r="H351">
        <v>1.906</v>
      </c>
      <c r="I351">
        <v>88.4305</v>
      </c>
      <c r="K351" s="2">
        <v>0.722222222222222</v>
      </c>
      <c r="L351" s="3">
        <f t="shared" si="16"/>
        <v>220.72222222222223</v>
      </c>
      <c r="M351">
        <f t="shared" si="17"/>
        <v>644.85</v>
      </c>
      <c r="N351">
        <f t="shared" si="18"/>
        <v>120.81529149867134</v>
      </c>
    </row>
    <row r="352" spans="1:14" ht="12.75">
      <c r="A352" t="s">
        <v>347</v>
      </c>
      <c r="B352" s="1">
        <v>36745</v>
      </c>
      <c r="C352" s="2">
        <v>0.7268055555555556</v>
      </c>
      <c r="D352" t="s">
        <v>432</v>
      </c>
      <c r="E352">
        <v>0.703</v>
      </c>
      <c r="F352">
        <v>11.7263</v>
      </c>
      <c r="G352" t="s">
        <v>433</v>
      </c>
      <c r="H352">
        <v>1.91</v>
      </c>
      <c r="I352">
        <v>88.0989</v>
      </c>
      <c r="K352" s="2">
        <v>0.724305555555556</v>
      </c>
      <c r="L352" s="3">
        <f t="shared" si="16"/>
        <v>220.72430555555556</v>
      </c>
      <c r="M352">
        <f t="shared" si="17"/>
        <v>651.4611111111111</v>
      </c>
      <c r="N352">
        <f t="shared" si="18"/>
        <v>120.44945811408616</v>
      </c>
    </row>
    <row r="353" spans="1:14" ht="12.75">
      <c r="A353" t="s">
        <v>348</v>
      </c>
      <c r="B353" s="1">
        <v>36745</v>
      </c>
      <c r="C353" s="2">
        <v>0.7288888888888888</v>
      </c>
      <c r="D353" t="s">
        <v>432</v>
      </c>
      <c r="E353">
        <v>0.705</v>
      </c>
      <c r="F353">
        <v>12.3728</v>
      </c>
      <c r="G353" t="s">
        <v>433</v>
      </c>
      <c r="H353">
        <v>1.913</v>
      </c>
      <c r="I353">
        <v>88.4971</v>
      </c>
      <c r="K353" s="2">
        <v>0.726388888888889</v>
      </c>
      <c r="L353" s="3">
        <f t="shared" si="16"/>
        <v>220.7263888888889</v>
      </c>
      <c r="M353">
        <f t="shared" si="17"/>
        <v>687.3777777777777</v>
      </c>
      <c r="N353">
        <f t="shared" si="18"/>
        <v>120.88876708194454</v>
      </c>
    </row>
    <row r="354" spans="1:14" ht="12.75">
      <c r="A354" t="s">
        <v>349</v>
      </c>
      <c r="B354" s="1">
        <v>36745</v>
      </c>
      <c r="C354" s="2">
        <v>0.7309722222222222</v>
      </c>
      <c r="D354" t="s">
        <v>432</v>
      </c>
      <c r="E354">
        <v>0.705</v>
      </c>
      <c r="F354">
        <v>11.8604</v>
      </c>
      <c r="G354" t="s">
        <v>433</v>
      </c>
      <c r="H354">
        <v>1.916</v>
      </c>
      <c r="I354">
        <v>91.0724</v>
      </c>
      <c r="K354" s="2">
        <v>0.728472222222222</v>
      </c>
      <c r="L354" s="3">
        <f t="shared" si="16"/>
        <v>220.72847222222222</v>
      </c>
      <c r="M354">
        <f t="shared" si="17"/>
        <v>658.911111111111</v>
      </c>
      <c r="N354">
        <f t="shared" si="18"/>
        <v>123.72993329220503</v>
      </c>
    </row>
    <row r="355" spans="1:14" ht="12.75">
      <c r="A355" t="s">
        <v>350</v>
      </c>
      <c r="B355" s="1">
        <v>36745</v>
      </c>
      <c r="C355" s="2">
        <v>0.7330555555555556</v>
      </c>
      <c r="D355" t="s">
        <v>432</v>
      </c>
      <c r="E355">
        <v>0.706</v>
      </c>
      <c r="F355">
        <v>11.4767</v>
      </c>
      <c r="G355" t="s">
        <v>433</v>
      </c>
      <c r="H355">
        <v>1.92</v>
      </c>
      <c r="I355">
        <v>90.1934</v>
      </c>
      <c r="K355" s="2">
        <v>0.730555555555556</v>
      </c>
      <c r="L355" s="3">
        <f t="shared" si="16"/>
        <v>220.73055555555555</v>
      </c>
      <c r="M355">
        <f t="shared" si="17"/>
        <v>637.5944444444444</v>
      </c>
      <c r="N355">
        <f t="shared" si="18"/>
        <v>122.76018798143775</v>
      </c>
    </row>
    <row r="356" spans="1:14" ht="12.75">
      <c r="A356" t="s">
        <v>351</v>
      </c>
      <c r="B356" s="1">
        <v>36745</v>
      </c>
      <c r="C356" s="2">
        <v>0.7351388888888889</v>
      </c>
      <c r="D356" t="s">
        <v>432</v>
      </c>
      <c r="E356">
        <v>0.708</v>
      </c>
      <c r="F356">
        <v>12.0436</v>
      </c>
      <c r="G356" t="s">
        <v>433</v>
      </c>
      <c r="H356">
        <v>1.925</v>
      </c>
      <c r="I356">
        <v>94.4136</v>
      </c>
      <c r="K356" s="2">
        <v>0.732638888888889</v>
      </c>
      <c r="L356" s="3">
        <f t="shared" si="16"/>
        <v>220.73263888888889</v>
      </c>
      <c r="M356">
        <f t="shared" si="17"/>
        <v>669.088888888889</v>
      </c>
      <c r="N356">
        <f t="shared" si="18"/>
        <v>127.41606871010674</v>
      </c>
    </row>
    <row r="357" spans="1:14" ht="12.75">
      <c r="A357" t="s">
        <v>352</v>
      </c>
      <c r="B357" s="1">
        <v>36745</v>
      </c>
      <c r="C357" s="2">
        <v>0.7372337962962963</v>
      </c>
      <c r="D357" t="s">
        <v>432</v>
      </c>
      <c r="E357">
        <v>0.71</v>
      </c>
      <c r="F357">
        <v>12.283</v>
      </c>
      <c r="G357" t="s">
        <v>433</v>
      </c>
      <c r="H357">
        <v>1.926</v>
      </c>
      <c r="I357">
        <v>90.4835</v>
      </c>
      <c r="K357" s="2">
        <v>0.734722222222222</v>
      </c>
      <c r="L357" s="3">
        <f t="shared" si="16"/>
        <v>220.73472222222222</v>
      </c>
      <c r="M357">
        <f t="shared" si="17"/>
        <v>682.3888888888889</v>
      </c>
      <c r="N357">
        <f t="shared" si="18"/>
        <v>123.08023703110052</v>
      </c>
    </row>
    <row r="358" spans="1:14" ht="12.75">
      <c r="A358" t="s">
        <v>353</v>
      </c>
      <c r="B358" s="1">
        <v>36745</v>
      </c>
      <c r="C358" s="2">
        <v>0.7393171296296296</v>
      </c>
      <c r="D358" t="s">
        <v>432</v>
      </c>
      <c r="E358">
        <v>0.71</v>
      </c>
      <c r="F358">
        <v>12.084</v>
      </c>
      <c r="G358" t="s">
        <v>433</v>
      </c>
      <c r="H358">
        <v>1.93</v>
      </c>
      <c r="I358">
        <v>93.5035</v>
      </c>
      <c r="K358" s="2">
        <v>0.736805555555555</v>
      </c>
      <c r="L358" s="3">
        <f t="shared" si="16"/>
        <v>220.73680555555555</v>
      </c>
      <c r="M358">
        <f t="shared" si="17"/>
        <v>671.3333333333334</v>
      </c>
      <c r="N358">
        <f t="shared" si="18"/>
        <v>126.41201272907227</v>
      </c>
    </row>
    <row r="359" spans="1:14" ht="12.75">
      <c r="A359" t="s">
        <v>354</v>
      </c>
      <c r="B359" s="1">
        <v>36745</v>
      </c>
      <c r="C359" s="2">
        <v>0.741400462962963</v>
      </c>
      <c r="D359" t="s">
        <v>432</v>
      </c>
      <c r="E359">
        <v>0.713</v>
      </c>
      <c r="F359">
        <v>12.336</v>
      </c>
      <c r="G359" t="s">
        <v>433</v>
      </c>
      <c r="H359">
        <v>1.936</v>
      </c>
      <c r="I359">
        <v>93.4096</v>
      </c>
      <c r="K359" s="2">
        <v>0.738888888888889</v>
      </c>
      <c r="L359" s="3">
        <f t="shared" si="16"/>
        <v>220.73888888888888</v>
      </c>
      <c r="M359">
        <f t="shared" si="17"/>
        <v>685.3333333333334</v>
      </c>
      <c r="N359">
        <f t="shared" si="18"/>
        <v>126.30841877607907</v>
      </c>
    </row>
    <row r="360" spans="1:14" ht="12.75">
      <c r="A360" t="s">
        <v>355</v>
      </c>
      <c r="B360" s="1">
        <v>36745</v>
      </c>
      <c r="C360" s="2">
        <v>0.7434837962962964</v>
      </c>
      <c r="D360" t="s">
        <v>432</v>
      </c>
      <c r="E360">
        <v>0.713</v>
      </c>
      <c r="F360">
        <v>12.0358</v>
      </c>
      <c r="G360" t="s">
        <v>433</v>
      </c>
      <c r="H360">
        <v>1.94</v>
      </c>
      <c r="I360">
        <v>94.4375</v>
      </c>
      <c r="K360" s="2">
        <v>0.740972222222222</v>
      </c>
      <c r="L360" s="3">
        <f t="shared" si="16"/>
        <v>220.7409722222222</v>
      </c>
      <c r="M360">
        <f t="shared" si="17"/>
        <v>668.6555555555556</v>
      </c>
      <c r="N360">
        <f t="shared" si="18"/>
        <v>127.44243607407412</v>
      </c>
    </row>
    <row r="361" spans="1:14" ht="12.75">
      <c r="A361" t="s">
        <v>356</v>
      </c>
      <c r="B361" s="1">
        <v>36745</v>
      </c>
      <c r="C361" s="2">
        <v>0.7455671296296296</v>
      </c>
      <c r="D361" t="s">
        <v>432</v>
      </c>
      <c r="E361">
        <v>0.713</v>
      </c>
      <c r="F361">
        <v>12.2409</v>
      </c>
      <c r="G361" t="s">
        <v>433</v>
      </c>
      <c r="H361">
        <v>1.941</v>
      </c>
      <c r="I361">
        <v>90.5313</v>
      </c>
      <c r="K361" s="2">
        <v>0.743055555555555</v>
      </c>
      <c r="L361" s="3">
        <f t="shared" si="16"/>
        <v>220.74305555555554</v>
      </c>
      <c r="M361">
        <f t="shared" si="17"/>
        <v>680.05</v>
      </c>
      <c r="N361">
        <f t="shared" si="18"/>
        <v>123.13297175903529</v>
      </c>
    </row>
    <row r="362" spans="1:14" ht="12.75">
      <c r="A362" t="s">
        <v>357</v>
      </c>
      <c r="B362" s="1">
        <v>36745</v>
      </c>
      <c r="C362" s="2">
        <v>0.7476504629629629</v>
      </c>
      <c r="D362" t="s">
        <v>432</v>
      </c>
      <c r="E362">
        <v>0.715</v>
      </c>
      <c r="F362">
        <v>12.3502</v>
      </c>
      <c r="G362" t="s">
        <v>433</v>
      </c>
      <c r="H362">
        <v>1.943</v>
      </c>
      <c r="I362">
        <v>95.9741</v>
      </c>
      <c r="K362" s="2">
        <v>0.745138888888889</v>
      </c>
      <c r="L362" s="3">
        <f t="shared" si="16"/>
        <v>220.7451388888889</v>
      </c>
      <c r="M362">
        <f t="shared" si="17"/>
        <v>686.1222222222221</v>
      </c>
      <c r="N362">
        <f t="shared" si="18"/>
        <v>129.13767002688985</v>
      </c>
    </row>
    <row r="363" spans="1:14" ht="12.75">
      <c r="A363" t="s">
        <v>358</v>
      </c>
      <c r="B363" s="1">
        <v>36745</v>
      </c>
      <c r="C363" s="2">
        <v>0.7497337962962963</v>
      </c>
      <c r="D363" t="s">
        <v>432</v>
      </c>
      <c r="E363">
        <v>0.716</v>
      </c>
      <c r="F363">
        <v>12.9623</v>
      </c>
      <c r="G363" t="s">
        <v>433</v>
      </c>
      <c r="H363">
        <v>1.948</v>
      </c>
      <c r="I363">
        <v>90.6701</v>
      </c>
      <c r="K363" s="2">
        <v>0.747222222222222</v>
      </c>
      <c r="L363" s="3">
        <f t="shared" si="16"/>
        <v>220.74722222222223</v>
      </c>
      <c r="M363">
        <f t="shared" si="17"/>
        <v>720.1277777777779</v>
      </c>
      <c r="N363">
        <f>(277-103)/(230-(AVERAGE($P$207,$P$367)))*I363+277-((277-103)/(230-(AVERAGE($P$207,$P$367)))*230)</f>
        <v>123.28610105270366</v>
      </c>
    </row>
    <row r="364" spans="1:14" ht="12.75">
      <c r="A364" t="s">
        <v>359</v>
      </c>
      <c r="B364" s="1">
        <v>36745</v>
      </c>
      <c r="C364" s="2">
        <v>0.7518171296296297</v>
      </c>
      <c r="D364" t="s">
        <v>432</v>
      </c>
      <c r="E364">
        <v>0.72</v>
      </c>
      <c r="F364">
        <v>12.5839</v>
      </c>
      <c r="G364" t="s">
        <v>433</v>
      </c>
      <c r="H364">
        <v>1.953</v>
      </c>
      <c r="I364">
        <v>92.7752</v>
      </c>
      <c r="K364" s="2">
        <v>0.749305555555555</v>
      </c>
      <c r="L364" s="3">
        <f t="shared" si="16"/>
        <v>220.74930555555557</v>
      </c>
      <c r="M364">
        <f t="shared" si="17"/>
        <v>699.1055555555555</v>
      </c>
      <c r="N364">
        <f>(277-103)/(230-(AVERAGE($P$207,$P$367)))*I364+277-((277-103)/(230-(AVERAGE($P$207,$P$367)))*230)</f>
        <v>125.60852523210775</v>
      </c>
    </row>
    <row r="365" spans="1:16" ht="12.75">
      <c r="A365" t="s">
        <v>360</v>
      </c>
      <c r="B365" s="1">
        <v>36745</v>
      </c>
      <c r="C365" s="2">
        <v>0.753912037037037</v>
      </c>
      <c r="D365" t="s">
        <v>432</v>
      </c>
      <c r="E365" t="s">
        <v>440</v>
      </c>
      <c r="F365" t="s">
        <v>440</v>
      </c>
      <c r="G365" t="s">
        <v>433</v>
      </c>
      <c r="H365">
        <v>1.956</v>
      </c>
      <c r="I365">
        <v>76.4083</v>
      </c>
      <c r="K365" s="2">
        <v>0.751388888888889</v>
      </c>
      <c r="L365" s="3">
        <f t="shared" si="16"/>
        <v>220.7513888888889</v>
      </c>
      <c r="M365" t="s">
        <v>440</v>
      </c>
      <c r="N365" t="s">
        <v>440</v>
      </c>
      <c r="P365" t="s">
        <v>441</v>
      </c>
    </row>
    <row r="366" spans="1:14" ht="12.75">
      <c r="A366" t="s">
        <v>361</v>
      </c>
      <c r="B366" s="1">
        <v>36745</v>
      </c>
      <c r="C366" s="2">
        <v>0.7559953703703703</v>
      </c>
      <c r="D366" t="s">
        <v>432</v>
      </c>
      <c r="E366" t="s">
        <v>440</v>
      </c>
      <c r="F366" t="s">
        <v>440</v>
      </c>
      <c r="G366" t="s">
        <v>433</v>
      </c>
      <c r="H366">
        <v>1.96</v>
      </c>
      <c r="I366">
        <v>76.5068</v>
      </c>
      <c r="K366" s="2">
        <v>0.753472222222222</v>
      </c>
      <c r="L366" s="3">
        <f t="shared" si="16"/>
        <v>220.75347222222223</v>
      </c>
      <c r="M366" t="s">
        <v>440</v>
      </c>
      <c r="N366" t="s">
        <v>440</v>
      </c>
    </row>
    <row r="367" spans="1:16" ht="12.75">
      <c r="A367" t="s">
        <v>362</v>
      </c>
      <c r="B367" s="1">
        <v>36745</v>
      </c>
      <c r="C367" s="2">
        <v>0.7580787037037037</v>
      </c>
      <c r="D367" t="s">
        <v>432</v>
      </c>
      <c r="E367" t="s">
        <v>440</v>
      </c>
      <c r="F367" t="s">
        <v>440</v>
      </c>
      <c r="G367" t="s">
        <v>433</v>
      </c>
      <c r="H367">
        <v>1.963</v>
      </c>
      <c r="I367">
        <v>77.3033</v>
      </c>
      <c r="K367" s="2">
        <v>0.755555555555556</v>
      </c>
      <c r="L367" s="3">
        <f t="shared" si="16"/>
        <v>220.75555555555556</v>
      </c>
      <c r="M367" t="s">
        <v>440</v>
      </c>
      <c r="N367" t="s">
        <v>440</v>
      </c>
      <c r="P367">
        <f>AVERAGE(I366:I368)</f>
        <v>77.57673333333332</v>
      </c>
    </row>
    <row r="368" spans="1:16" ht="12.75">
      <c r="A368" t="s">
        <v>363</v>
      </c>
      <c r="B368" s="1">
        <v>36745</v>
      </c>
      <c r="C368" s="2">
        <v>0.7601620370370371</v>
      </c>
      <c r="D368" t="s">
        <v>432</v>
      </c>
      <c r="E368" t="s">
        <v>440</v>
      </c>
      <c r="F368" t="s">
        <v>440</v>
      </c>
      <c r="G368" t="s">
        <v>433</v>
      </c>
      <c r="H368">
        <v>1.966</v>
      </c>
      <c r="I368">
        <v>78.9201</v>
      </c>
      <c r="K368" s="2">
        <v>0.757638888888889</v>
      </c>
      <c r="L368" s="3">
        <f t="shared" si="16"/>
        <v>220.7576388888889</v>
      </c>
      <c r="M368" t="s">
        <v>440</v>
      </c>
      <c r="N368" t="s">
        <v>440</v>
      </c>
      <c r="P368">
        <f>STDEV(I366:I368)</f>
        <v>1.2296660373187949</v>
      </c>
    </row>
    <row r="369" spans="1:14" ht="12.75">
      <c r="A369" t="s">
        <v>364</v>
      </c>
      <c r="B369" s="1">
        <v>36745</v>
      </c>
      <c r="C369" s="2">
        <v>0.7622453703703704</v>
      </c>
      <c r="D369" t="s">
        <v>432</v>
      </c>
      <c r="E369">
        <v>0.723</v>
      </c>
      <c r="F369">
        <v>13.25</v>
      </c>
      <c r="G369" t="s">
        <v>433</v>
      </c>
      <c r="H369">
        <v>1.968</v>
      </c>
      <c r="I369">
        <v>93.492</v>
      </c>
      <c r="K369" s="2">
        <v>0.759722222222222</v>
      </c>
      <c r="L369" s="3">
        <f t="shared" si="16"/>
        <v>220.75972222222222</v>
      </c>
      <c r="M369">
        <f t="shared" si="17"/>
        <v>736.1111111111111</v>
      </c>
      <c r="N369">
        <f aca="true" t="shared" si="19" ref="N369:N427">(277-103)/(230-(AVERAGE($Q$5,$P$367)))*I369+277-((277-103)/(230-(AVERAGE($Q$5,$P$367)))*230)</f>
        <v>121.16820004295056</v>
      </c>
    </row>
    <row r="370" spans="1:14" ht="12.75">
      <c r="A370" t="s">
        <v>365</v>
      </c>
      <c r="B370" s="1">
        <v>36745</v>
      </c>
      <c r="C370" s="2">
        <v>0.7643287037037036</v>
      </c>
      <c r="D370" t="s">
        <v>432</v>
      </c>
      <c r="E370">
        <v>0.725</v>
      </c>
      <c r="F370">
        <v>13.1027</v>
      </c>
      <c r="G370" t="s">
        <v>433</v>
      </c>
      <c r="H370">
        <v>1.973</v>
      </c>
      <c r="I370">
        <v>91.9646</v>
      </c>
      <c r="K370" s="2">
        <v>0.761805555555556</v>
      </c>
      <c r="L370" s="3">
        <f t="shared" si="16"/>
        <v>220.76180555555555</v>
      </c>
      <c r="M370">
        <f t="shared" si="17"/>
        <v>727.9277777777778</v>
      </c>
      <c r="N370">
        <f t="shared" si="19"/>
        <v>119.4245843482338</v>
      </c>
    </row>
    <row r="371" spans="1:14" ht="12.75">
      <c r="A371" t="s">
        <v>366</v>
      </c>
      <c r="B371" s="1">
        <v>36745</v>
      </c>
      <c r="C371" s="2">
        <v>0.766412037037037</v>
      </c>
      <c r="D371" t="s">
        <v>432</v>
      </c>
      <c r="E371">
        <v>0.726</v>
      </c>
      <c r="F371">
        <v>13.2838</v>
      </c>
      <c r="G371" t="s">
        <v>433</v>
      </c>
      <c r="H371">
        <v>1.976</v>
      </c>
      <c r="I371">
        <v>95.4657</v>
      </c>
      <c r="K371" s="2">
        <v>0.763888888888889</v>
      </c>
      <c r="L371" s="3">
        <f t="shared" si="16"/>
        <v>220.76388888888889</v>
      </c>
      <c r="M371">
        <f t="shared" si="17"/>
        <v>737.9888888888888</v>
      </c>
      <c r="N371">
        <f t="shared" si="19"/>
        <v>123.42129307467928</v>
      </c>
    </row>
    <row r="372" spans="1:14" ht="12.75">
      <c r="A372" t="s">
        <v>367</v>
      </c>
      <c r="B372" s="1">
        <v>36745</v>
      </c>
      <c r="C372" s="2">
        <v>0.7685069444444445</v>
      </c>
      <c r="D372" t="s">
        <v>432</v>
      </c>
      <c r="E372">
        <v>0.728</v>
      </c>
      <c r="F372">
        <v>12.6094</v>
      </c>
      <c r="G372" t="s">
        <v>433</v>
      </c>
      <c r="H372">
        <v>1.98</v>
      </c>
      <c r="I372">
        <v>93.0035</v>
      </c>
      <c r="K372" s="2">
        <v>0.765972222222222</v>
      </c>
      <c r="L372" s="3">
        <f t="shared" si="16"/>
        <v>220.76597222222222</v>
      </c>
      <c r="M372">
        <f t="shared" si="17"/>
        <v>700.5222222222224</v>
      </c>
      <c r="N372">
        <f t="shared" si="19"/>
        <v>120.6105489581862</v>
      </c>
    </row>
    <row r="373" spans="1:14" ht="12.75">
      <c r="A373" t="s">
        <v>368</v>
      </c>
      <c r="B373" s="1">
        <v>36745</v>
      </c>
      <c r="C373" s="2">
        <v>0.7705902777777777</v>
      </c>
      <c r="D373" t="s">
        <v>432</v>
      </c>
      <c r="E373">
        <v>0.73</v>
      </c>
      <c r="F373">
        <v>13.4893</v>
      </c>
      <c r="G373" t="s">
        <v>433</v>
      </c>
      <c r="H373">
        <v>1.983</v>
      </c>
      <c r="I373">
        <v>97.5021</v>
      </c>
      <c r="K373" s="2">
        <v>0.768055555555555</v>
      </c>
      <c r="L373" s="3">
        <f t="shared" si="16"/>
        <v>220.76805555555555</v>
      </c>
      <c r="M373">
        <f t="shared" si="17"/>
        <v>749.4055555555556</v>
      </c>
      <c r="N373">
        <f t="shared" si="19"/>
        <v>125.74596179323453</v>
      </c>
    </row>
    <row r="374" spans="1:14" ht="12.75">
      <c r="A374" t="s">
        <v>369</v>
      </c>
      <c r="B374" s="1">
        <v>36745</v>
      </c>
      <c r="C374" s="2">
        <v>0.7726736111111111</v>
      </c>
      <c r="D374" t="s">
        <v>432</v>
      </c>
      <c r="E374">
        <v>0.733</v>
      </c>
      <c r="F374">
        <v>12.3694</v>
      </c>
      <c r="G374" t="s">
        <v>433</v>
      </c>
      <c r="H374">
        <v>1.988</v>
      </c>
      <c r="I374">
        <v>98.6189</v>
      </c>
      <c r="K374" s="2">
        <v>0.770138888888889</v>
      </c>
      <c r="L374" s="3">
        <f t="shared" si="16"/>
        <v>220.77013888888888</v>
      </c>
      <c r="M374">
        <f t="shared" si="17"/>
        <v>687.188888888889</v>
      </c>
      <c r="N374">
        <f t="shared" si="19"/>
        <v>127.02085377166827</v>
      </c>
    </row>
    <row r="375" spans="1:14" ht="12.75">
      <c r="A375" t="s">
        <v>370</v>
      </c>
      <c r="B375" s="1">
        <v>36745</v>
      </c>
      <c r="C375" s="2">
        <v>0.7747569444444444</v>
      </c>
      <c r="D375" t="s">
        <v>432</v>
      </c>
      <c r="E375">
        <v>0.731</v>
      </c>
      <c r="F375">
        <v>13.9452</v>
      </c>
      <c r="G375" t="s">
        <v>433</v>
      </c>
      <c r="H375">
        <v>1.991</v>
      </c>
      <c r="I375">
        <v>97.7183</v>
      </c>
      <c r="K375" s="2">
        <v>0.772222222222222</v>
      </c>
      <c r="L375" s="3">
        <f t="shared" si="16"/>
        <v>220.7722222222222</v>
      </c>
      <c r="M375">
        <f t="shared" si="17"/>
        <v>774.7333333333333</v>
      </c>
      <c r="N375">
        <f t="shared" si="19"/>
        <v>125.99276663361542</v>
      </c>
    </row>
    <row r="376" spans="1:14" ht="12.75">
      <c r="A376" t="s">
        <v>371</v>
      </c>
      <c r="B376" s="1">
        <v>36745</v>
      </c>
      <c r="C376" s="2">
        <v>0.7768402777777778</v>
      </c>
      <c r="D376" t="s">
        <v>432</v>
      </c>
      <c r="E376">
        <v>0.731</v>
      </c>
      <c r="F376">
        <v>13.1495</v>
      </c>
      <c r="G376" t="s">
        <v>433</v>
      </c>
      <c r="H376">
        <v>1.993</v>
      </c>
      <c r="I376">
        <v>99.5453</v>
      </c>
      <c r="K376" s="2">
        <v>0.774305555555555</v>
      </c>
      <c r="L376" s="3">
        <f t="shared" si="16"/>
        <v>220.77430555555554</v>
      </c>
      <c r="M376">
        <f t="shared" si="17"/>
        <v>730.5277777777778</v>
      </c>
      <c r="N376">
        <f t="shared" si="19"/>
        <v>128.07839310621432</v>
      </c>
    </row>
    <row r="377" spans="1:14" ht="12.75">
      <c r="A377" t="s">
        <v>372</v>
      </c>
      <c r="B377" s="1">
        <v>36745</v>
      </c>
      <c r="C377" s="2">
        <v>0.7789236111111112</v>
      </c>
      <c r="D377" t="s">
        <v>432</v>
      </c>
      <c r="E377">
        <v>0.733</v>
      </c>
      <c r="F377">
        <v>13.1575</v>
      </c>
      <c r="G377" t="s">
        <v>433</v>
      </c>
      <c r="H377">
        <v>1.996</v>
      </c>
      <c r="I377">
        <v>96.0677</v>
      </c>
      <c r="K377" s="2">
        <v>0.776388888888889</v>
      </c>
      <c r="L377" s="3">
        <f t="shared" si="16"/>
        <v>220.7763888888889</v>
      </c>
      <c r="M377">
        <f t="shared" si="17"/>
        <v>730.9722222222222</v>
      </c>
      <c r="N377">
        <f t="shared" si="19"/>
        <v>124.10851099285367</v>
      </c>
    </row>
    <row r="378" spans="1:14" ht="12.75">
      <c r="A378" t="s">
        <v>373</v>
      </c>
      <c r="B378" s="1">
        <v>36745</v>
      </c>
      <c r="C378" s="2">
        <v>0.7810185185185184</v>
      </c>
      <c r="D378" t="s">
        <v>432</v>
      </c>
      <c r="E378">
        <v>0.735</v>
      </c>
      <c r="F378">
        <v>13.3348</v>
      </c>
      <c r="G378" t="s">
        <v>433</v>
      </c>
      <c r="H378">
        <v>2</v>
      </c>
      <c r="I378">
        <v>101.5372</v>
      </c>
      <c r="K378" s="2">
        <v>0.778472222222222</v>
      </c>
      <c r="L378" s="3">
        <f t="shared" si="16"/>
        <v>220.77847222222223</v>
      </c>
      <c r="M378">
        <f t="shared" si="17"/>
        <v>740.8222222222222</v>
      </c>
      <c r="N378">
        <f t="shared" si="19"/>
        <v>130.3522624936088</v>
      </c>
    </row>
    <row r="379" spans="1:14" ht="12.75">
      <c r="A379" t="s">
        <v>374</v>
      </c>
      <c r="B379" s="1">
        <v>36745</v>
      </c>
      <c r="C379" s="2">
        <v>0.7831018518518519</v>
      </c>
      <c r="D379" t="s">
        <v>432</v>
      </c>
      <c r="E379">
        <v>0.735</v>
      </c>
      <c r="F379">
        <v>13.4896</v>
      </c>
      <c r="G379" t="s">
        <v>433</v>
      </c>
      <c r="H379">
        <v>2.003</v>
      </c>
      <c r="I379">
        <v>94.454</v>
      </c>
      <c r="K379" s="2">
        <v>0.780555555555555</v>
      </c>
      <c r="L379" s="3">
        <f t="shared" si="16"/>
        <v>220.78055555555557</v>
      </c>
      <c r="M379">
        <f t="shared" si="17"/>
        <v>749.4222222222221</v>
      </c>
      <c r="N379">
        <f t="shared" si="19"/>
        <v>122.26637884242518</v>
      </c>
    </row>
    <row r="380" spans="1:14" ht="12.75">
      <c r="A380" t="s">
        <v>375</v>
      </c>
      <c r="B380" s="1">
        <v>36745</v>
      </c>
      <c r="C380" s="2">
        <v>0.7851851851851852</v>
      </c>
      <c r="D380" t="s">
        <v>432</v>
      </c>
      <c r="E380">
        <v>0.738</v>
      </c>
      <c r="F380">
        <v>13.0292</v>
      </c>
      <c r="G380" t="s">
        <v>433</v>
      </c>
      <c r="H380">
        <v>2.008</v>
      </c>
      <c r="I380">
        <v>99.5921</v>
      </c>
      <c r="K380" s="2">
        <v>0.782638888888889</v>
      </c>
      <c r="L380" s="3">
        <f t="shared" si="16"/>
        <v>220.7826388888889</v>
      </c>
      <c r="M380">
        <f t="shared" si="17"/>
        <v>723.8444444444444</v>
      </c>
      <c r="N380">
        <f t="shared" si="19"/>
        <v>128.13181802078333</v>
      </c>
    </row>
    <row r="381" spans="1:14" ht="12.75">
      <c r="A381" t="s">
        <v>376</v>
      </c>
      <c r="B381" s="1">
        <v>36745</v>
      </c>
      <c r="C381" s="2">
        <v>0.7872685185185185</v>
      </c>
      <c r="D381" t="s">
        <v>432</v>
      </c>
      <c r="E381">
        <v>0.74</v>
      </c>
      <c r="F381">
        <v>13.6934</v>
      </c>
      <c r="G381" t="s">
        <v>433</v>
      </c>
      <c r="H381">
        <v>2.013</v>
      </c>
      <c r="I381">
        <v>99.0556</v>
      </c>
      <c r="K381" s="2">
        <v>0.784722222222222</v>
      </c>
      <c r="L381" s="3">
        <f t="shared" si="16"/>
        <v>220.78472222222223</v>
      </c>
      <c r="M381">
        <f t="shared" si="17"/>
        <v>760.7444444444444</v>
      </c>
      <c r="N381">
        <f t="shared" si="19"/>
        <v>127.51937215184557</v>
      </c>
    </row>
    <row r="382" spans="1:14" ht="12.75">
      <c r="A382" t="s">
        <v>377</v>
      </c>
      <c r="B382" s="1">
        <v>36745</v>
      </c>
      <c r="C382" s="2">
        <v>0.7893518518518517</v>
      </c>
      <c r="D382" t="s">
        <v>432</v>
      </c>
      <c r="E382">
        <v>0.738</v>
      </c>
      <c r="F382">
        <v>13.4706</v>
      </c>
      <c r="G382" t="s">
        <v>433</v>
      </c>
      <c r="H382">
        <v>2.013</v>
      </c>
      <c r="I382">
        <v>96.6653</v>
      </c>
      <c r="K382" s="2">
        <v>0.786805555555556</v>
      </c>
      <c r="L382" s="3">
        <f t="shared" si="16"/>
        <v>220.78680555555556</v>
      </c>
      <c r="M382">
        <f t="shared" si="17"/>
        <v>748.3666666666666</v>
      </c>
      <c r="N382">
        <f t="shared" si="19"/>
        <v>124.79070605581211</v>
      </c>
    </row>
    <row r="383" spans="1:14" ht="12.75">
      <c r="A383" t="s">
        <v>378</v>
      </c>
      <c r="B383" s="1">
        <v>36745</v>
      </c>
      <c r="C383" s="2">
        <v>0.7914351851851852</v>
      </c>
      <c r="D383" t="s">
        <v>432</v>
      </c>
      <c r="E383">
        <v>0.74</v>
      </c>
      <c r="F383">
        <v>13.9487</v>
      </c>
      <c r="G383" t="s">
        <v>433</v>
      </c>
      <c r="H383">
        <v>2.018</v>
      </c>
      <c r="I383">
        <v>97.3594</v>
      </c>
      <c r="K383" s="2">
        <v>0.788888888888889</v>
      </c>
      <c r="L383" s="3">
        <f t="shared" si="16"/>
        <v>220.7888888888889</v>
      </c>
      <c r="M383">
        <f t="shared" si="17"/>
        <v>774.9277777777778</v>
      </c>
      <c r="N383">
        <f t="shared" si="19"/>
        <v>125.58306146611909</v>
      </c>
    </row>
    <row r="384" spans="1:14" ht="12.75">
      <c r="A384" t="s">
        <v>379</v>
      </c>
      <c r="B384" s="1">
        <v>36745</v>
      </c>
      <c r="C384" s="2">
        <v>0.7935185185185185</v>
      </c>
      <c r="D384" t="s">
        <v>432</v>
      </c>
      <c r="E384">
        <v>0.743</v>
      </c>
      <c r="F384">
        <v>13.2865</v>
      </c>
      <c r="G384" t="s">
        <v>433</v>
      </c>
      <c r="H384">
        <v>2.025</v>
      </c>
      <c r="I384">
        <v>95.2755</v>
      </c>
      <c r="K384" s="2">
        <v>0.790972222222222</v>
      </c>
      <c r="L384" s="3">
        <f t="shared" si="16"/>
        <v>220.79097222222222</v>
      </c>
      <c r="M384">
        <f t="shared" si="17"/>
        <v>738.1388888888889</v>
      </c>
      <c r="N384">
        <f t="shared" si="19"/>
        <v>123.20416874239231</v>
      </c>
    </row>
    <row r="385" spans="1:14" ht="12.75">
      <c r="A385" t="s">
        <v>380</v>
      </c>
      <c r="B385" s="1">
        <v>36745</v>
      </c>
      <c r="C385" s="2">
        <v>0.795613425925926</v>
      </c>
      <c r="D385" t="s">
        <v>432</v>
      </c>
      <c r="E385">
        <v>0.741</v>
      </c>
      <c r="F385">
        <v>14.0533</v>
      </c>
      <c r="G385" t="s">
        <v>433</v>
      </c>
      <c r="H385">
        <v>2.025</v>
      </c>
      <c r="I385">
        <v>105.1834</v>
      </c>
      <c r="K385" s="2">
        <v>0.793055555555556</v>
      </c>
      <c r="L385" s="3">
        <f t="shared" si="16"/>
        <v>220.79305555555555</v>
      </c>
      <c r="M385">
        <f t="shared" si="17"/>
        <v>780.7388888888888</v>
      </c>
      <c r="N385">
        <f t="shared" si="19"/>
        <v>134.5146112863784</v>
      </c>
    </row>
    <row r="386" spans="1:14" ht="12.75">
      <c r="A386" t="s">
        <v>381</v>
      </c>
      <c r="B386" s="1">
        <v>36745</v>
      </c>
      <c r="C386" s="2">
        <v>0.7976967592592592</v>
      </c>
      <c r="D386" t="s">
        <v>432</v>
      </c>
      <c r="E386">
        <v>0.743</v>
      </c>
      <c r="F386">
        <v>14.0465</v>
      </c>
      <c r="G386" t="s">
        <v>433</v>
      </c>
      <c r="H386">
        <v>2.03</v>
      </c>
      <c r="I386">
        <v>101.8469</v>
      </c>
      <c r="K386" s="2">
        <v>0.795138888888889</v>
      </c>
      <c r="L386" s="3">
        <f t="shared" si="16"/>
        <v>220.79513888888889</v>
      </c>
      <c r="M386">
        <f t="shared" si="17"/>
        <v>780.3611111111111</v>
      </c>
      <c r="N386">
        <f t="shared" si="19"/>
        <v>130.7058030073274</v>
      </c>
    </row>
    <row r="387" spans="1:14" ht="12.75">
      <c r="A387" t="s">
        <v>382</v>
      </c>
      <c r="B387" s="1">
        <v>36745</v>
      </c>
      <c r="C387" s="2">
        <v>0.7997800925925925</v>
      </c>
      <c r="D387" t="s">
        <v>432</v>
      </c>
      <c r="E387">
        <v>0.745</v>
      </c>
      <c r="F387">
        <v>13.6268</v>
      </c>
      <c r="G387" t="s">
        <v>433</v>
      </c>
      <c r="H387">
        <v>2.033</v>
      </c>
      <c r="I387">
        <v>104.1738</v>
      </c>
      <c r="K387" s="2">
        <v>0.797222222222222</v>
      </c>
      <c r="L387" s="3">
        <f t="shared" si="16"/>
        <v>220.79722222222222</v>
      </c>
      <c r="M387">
        <f t="shared" si="17"/>
        <v>757.0444444444444</v>
      </c>
      <c r="N387">
        <f t="shared" si="19"/>
        <v>133.36209432593188</v>
      </c>
    </row>
    <row r="388" spans="1:14" ht="12.75">
      <c r="A388" t="s">
        <v>383</v>
      </c>
      <c r="B388" s="1">
        <v>36745</v>
      </c>
      <c r="C388" s="2">
        <v>0.801863425925926</v>
      </c>
      <c r="D388" t="s">
        <v>432</v>
      </c>
      <c r="E388">
        <v>0.745</v>
      </c>
      <c r="F388">
        <v>14.08</v>
      </c>
      <c r="G388" t="s">
        <v>433</v>
      </c>
      <c r="H388">
        <v>2.036</v>
      </c>
      <c r="I388">
        <v>97.2686</v>
      </c>
      <c r="K388" s="2">
        <v>0.799305555555555</v>
      </c>
      <c r="L388" s="3">
        <f t="shared" si="16"/>
        <v>220.79930555555555</v>
      </c>
      <c r="M388">
        <f t="shared" si="17"/>
        <v>782.2222222222222</v>
      </c>
      <c r="N388">
        <f t="shared" si="19"/>
        <v>125.47940799939119</v>
      </c>
    </row>
    <row r="389" spans="1:14" ht="12.75">
      <c r="A389" t="s">
        <v>384</v>
      </c>
      <c r="B389" s="1">
        <v>36745</v>
      </c>
      <c r="C389" s="2">
        <v>0.8039467592592593</v>
      </c>
      <c r="D389" t="s">
        <v>432</v>
      </c>
      <c r="E389">
        <v>0.745</v>
      </c>
      <c r="F389">
        <v>13.5292</v>
      </c>
      <c r="G389" t="s">
        <v>433</v>
      </c>
      <c r="H389">
        <v>2.038</v>
      </c>
      <c r="I389">
        <v>98.9647</v>
      </c>
      <c r="K389" s="2">
        <v>0.801388888888889</v>
      </c>
      <c r="L389" s="3">
        <f t="shared" si="16"/>
        <v>220.80138888888888</v>
      </c>
      <c r="M389">
        <f t="shared" si="17"/>
        <v>751.6222222222221</v>
      </c>
      <c r="N389">
        <f t="shared" si="19"/>
        <v>127.41560452931725</v>
      </c>
    </row>
    <row r="390" spans="1:14" ht="12.75">
      <c r="A390" t="s">
        <v>385</v>
      </c>
      <c r="B390" s="1">
        <v>36745</v>
      </c>
      <c r="C390" s="2">
        <v>0.8060300925925926</v>
      </c>
      <c r="D390" t="s">
        <v>432</v>
      </c>
      <c r="E390">
        <v>0.746</v>
      </c>
      <c r="F390">
        <v>13.7899</v>
      </c>
      <c r="G390" t="s">
        <v>433</v>
      </c>
      <c r="H390">
        <v>2.04</v>
      </c>
      <c r="I390">
        <v>98.2052</v>
      </c>
      <c r="K390" s="2">
        <v>0.803472222222222</v>
      </c>
      <c r="L390" s="3">
        <f aca="true" t="shared" si="20" ref="L390:L453">B390-DATE(1999,12,31)+K390</f>
        <v>220.8034722222222</v>
      </c>
      <c r="M390">
        <f t="shared" si="17"/>
        <v>766.1055555555555</v>
      </c>
      <c r="N390">
        <f t="shared" si="19"/>
        <v>126.54859122557406</v>
      </c>
    </row>
    <row r="391" spans="1:14" ht="12.75">
      <c r="A391" t="s">
        <v>386</v>
      </c>
      <c r="B391" s="1">
        <v>36745</v>
      </c>
      <c r="C391" s="2">
        <v>0.808125</v>
      </c>
      <c r="D391" t="s">
        <v>432</v>
      </c>
      <c r="E391">
        <v>0.746</v>
      </c>
      <c r="F391">
        <v>14.2488</v>
      </c>
      <c r="G391" t="s">
        <v>433</v>
      </c>
      <c r="H391">
        <v>2.043</v>
      </c>
      <c r="I391">
        <v>97.4815</v>
      </c>
      <c r="K391" s="2">
        <v>0.805555555555555</v>
      </c>
      <c r="L391" s="3">
        <f t="shared" si="20"/>
        <v>220.80555555555554</v>
      </c>
      <c r="M391">
        <f aca="true" t="shared" si="21" ref="M391:M427">500*F391/$O$7</f>
        <v>791.5999999999999</v>
      </c>
      <c r="N391">
        <f t="shared" si="19"/>
        <v>125.7224456983601</v>
      </c>
    </row>
    <row r="392" spans="1:14" ht="12.75">
      <c r="A392" t="s">
        <v>387</v>
      </c>
      <c r="B392" s="1">
        <v>36745</v>
      </c>
      <c r="C392" s="2">
        <v>0.8102083333333333</v>
      </c>
      <c r="D392" t="s">
        <v>432</v>
      </c>
      <c r="E392">
        <v>0.748</v>
      </c>
      <c r="F392">
        <v>14.5504</v>
      </c>
      <c r="G392" t="s">
        <v>433</v>
      </c>
      <c r="H392">
        <v>2.046</v>
      </c>
      <c r="I392">
        <v>99.5232</v>
      </c>
      <c r="K392" s="2">
        <v>0.807638888888889</v>
      </c>
      <c r="L392" s="3">
        <f t="shared" si="20"/>
        <v>220.8076388888889</v>
      </c>
      <c r="M392">
        <f t="shared" si="21"/>
        <v>808.3555555555555</v>
      </c>
      <c r="N392">
        <f t="shared" si="19"/>
        <v>128.05316467433448</v>
      </c>
    </row>
    <row r="393" spans="1:14" ht="12.75">
      <c r="A393" t="s">
        <v>388</v>
      </c>
      <c r="B393" s="1">
        <v>36745</v>
      </c>
      <c r="C393" s="2">
        <v>0.8122916666666667</v>
      </c>
      <c r="D393" t="s">
        <v>432</v>
      </c>
      <c r="E393">
        <v>0.748</v>
      </c>
      <c r="F393">
        <v>13.9425</v>
      </c>
      <c r="G393" t="s">
        <v>433</v>
      </c>
      <c r="H393">
        <v>2.048</v>
      </c>
      <c r="I393">
        <v>96.7561</v>
      </c>
      <c r="K393" s="2">
        <v>0.809722222222222</v>
      </c>
      <c r="L393" s="3">
        <f t="shared" si="20"/>
        <v>220.80972222222223</v>
      </c>
      <c r="M393">
        <f t="shared" si="21"/>
        <v>774.5833333333334</v>
      </c>
      <c r="N393">
        <f t="shared" si="19"/>
        <v>124.89435952254007</v>
      </c>
    </row>
    <row r="394" spans="1:14" ht="12.75">
      <c r="A394" t="s">
        <v>389</v>
      </c>
      <c r="B394" s="1">
        <v>36745</v>
      </c>
      <c r="C394" s="2">
        <v>0.814375</v>
      </c>
      <c r="D394" t="s">
        <v>432</v>
      </c>
      <c r="E394">
        <v>0.75</v>
      </c>
      <c r="F394">
        <v>14.9317</v>
      </c>
      <c r="G394" t="s">
        <v>433</v>
      </c>
      <c r="H394">
        <v>2.053</v>
      </c>
      <c r="I394">
        <v>95.9328</v>
      </c>
      <c r="K394" s="2">
        <v>0.811805555555555</v>
      </c>
      <c r="L394" s="3">
        <f t="shared" si="20"/>
        <v>220.81180555555557</v>
      </c>
      <c r="M394">
        <f t="shared" si="21"/>
        <v>829.5388888888888</v>
      </c>
      <c r="N394">
        <f t="shared" si="19"/>
        <v>123.95451481816644</v>
      </c>
    </row>
    <row r="395" spans="1:14" ht="12.75">
      <c r="A395" t="s">
        <v>390</v>
      </c>
      <c r="B395" s="1">
        <v>36745</v>
      </c>
      <c r="C395" s="2">
        <v>0.8164583333333333</v>
      </c>
      <c r="D395" t="s">
        <v>432</v>
      </c>
      <c r="E395">
        <v>0.751</v>
      </c>
      <c r="F395">
        <v>14.8245</v>
      </c>
      <c r="G395" t="s">
        <v>433</v>
      </c>
      <c r="H395">
        <v>2.056</v>
      </c>
      <c r="I395">
        <v>97.9678</v>
      </c>
      <c r="K395" s="2">
        <v>0.813888888888889</v>
      </c>
      <c r="L395" s="3">
        <f t="shared" si="20"/>
        <v>220.8138888888889</v>
      </c>
      <c r="M395">
        <f t="shared" si="21"/>
        <v>823.5833333333334</v>
      </c>
      <c r="N395">
        <f t="shared" si="19"/>
        <v>126.27758535551658</v>
      </c>
    </row>
    <row r="396" spans="1:14" ht="12.75">
      <c r="A396" t="s">
        <v>391</v>
      </c>
      <c r="B396" s="1">
        <v>36745</v>
      </c>
      <c r="C396" s="2">
        <v>0.8185416666666666</v>
      </c>
      <c r="D396" t="s">
        <v>432</v>
      </c>
      <c r="E396">
        <v>0.751</v>
      </c>
      <c r="F396">
        <v>13.5426</v>
      </c>
      <c r="G396" t="s">
        <v>433</v>
      </c>
      <c r="H396">
        <v>2.058</v>
      </c>
      <c r="I396">
        <v>102.9373</v>
      </c>
      <c r="K396" s="2">
        <v>0.815972222222222</v>
      </c>
      <c r="L396" s="3">
        <f t="shared" si="20"/>
        <v>220.81597222222223</v>
      </c>
      <c r="M396">
        <f t="shared" si="21"/>
        <v>752.3666666666667</v>
      </c>
      <c r="N396">
        <f t="shared" si="19"/>
        <v>131.95055785446579</v>
      </c>
    </row>
    <row r="397" spans="1:14" ht="12.75">
      <c r="A397" t="s">
        <v>392</v>
      </c>
      <c r="B397" s="1">
        <v>36745</v>
      </c>
      <c r="C397" s="2">
        <v>0.820625</v>
      </c>
      <c r="D397" t="s">
        <v>432</v>
      </c>
      <c r="E397">
        <v>0.753</v>
      </c>
      <c r="F397">
        <v>13.9238</v>
      </c>
      <c r="G397" t="s">
        <v>433</v>
      </c>
      <c r="H397">
        <v>2.061</v>
      </c>
      <c r="I397">
        <v>122.7835</v>
      </c>
      <c r="K397" s="2">
        <v>0.818055555555555</v>
      </c>
      <c r="L397" s="3">
        <f t="shared" si="20"/>
        <v>220.81805555555556</v>
      </c>
      <c r="M397">
        <f t="shared" si="21"/>
        <v>773.5444444444444</v>
      </c>
      <c r="N397">
        <f t="shared" si="19"/>
        <v>154.60614630574776</v>
      </c>
    </row>
    <row r="398" spans="1:14" ht="12.75">
      <c r="A398" t="s">
        <v>393</v>
      </c>
      <c r="B398" s="1">
        <v>36745</v>
      </c>
      <c r="C398" s="2">
        <v>0.8227083333333334</v>
      </c>
      <c r="D398" t="s">
        <v>432</v>
      </c>
      <c r="E398">
        <v>0.753</v>
      </c>
      <c r="F398">
        <v>14.1352</v>
      </c>
      <c r="G398" t="s">
        <v>433</v>
      </c>
      <c r="H398">
        <v>2.063</v>
      </c>
      <c r="I398">
        <v>102.0248</v>
      </c>
      <c r="K398" s="2">
        <v>0.820138888888889</v>
      </c>
      <c r="L398" s="3">
        <f t="shared" si="20"/>
        <v>220.8201388888889</v>
      </c>
      <c r="M398">
        <f t="shared" si="21"/>
        <v>785.2888888888888</v>
      </c>
      <c r="N398">
        <f t="shared" si="19"/>
        <v>130.90888617616997</v>
      </c>
    </row>
    <row r="399" spans="1:14" ht="12.75">
      <c r="A399" t="s">
        <v>394</v>
      </c>
      <c r="B399" s="1">
        <v>36745</v>
      </c>
      <c r="C399" s="2">
        <v>0.8248032407407407</v>
      </c>
      <c r="D399" t="s">
        <v>432</v>
      </c>
      <c r="E399">
        <v>0.755</v>
      </c>
      <c r="F399">
        <v>14.5107</v>
      </c>
      <c r="G399" t="s">
        <v>433</v>
      </c>
      <c r="H399">
        <v>2.066</v>
      </c>
      <c r="I399">
        <v>105.4123</v>
      </c>
      <c r="K399" s="2">
        <v>0.822222222222222</v>
      </c>
      <c r="L399" s="3">
        <f t="shared" si="20"/>
        <v>220.82222222222222</v>
      </c>
      <c r="M399">
        <f t="shared" si="21"/>
        <v>806.1500000000001</v>
      </c>
      <c r="N399">
        <f t="shared" si="19"/>
        <v>134.77591391340513</v>
      </c>
    </row>
    <row r="400" spans="1:14" ht="12.75">
      <c r="A400" t="s">
        <v>395</v>
      </c>
      <c r="B400" s="1">
        <v>36745</v>
      </c>
      <c r="C400" s="2">
        <v>0.8268865740740741</v>
      </c>
      <c r="D400" t="s">
        <v>432</v>
      </c>
      <c r="E400">
        <v>0.756</v>
      </c>
      <c r="F400">
        <v>14.7492</v>
      </c>
      <c r="G400" t="s">
        <v>433</v>
      </c>
      <c r="H400">
        <v>2.066</v>
      </c>
      <c r="I400">
        <v>101.807</v>
      </c>
      <c r="K400" s="2">
        <v>0.824305555555556</v>
      </c>
      <c r="L400" s="3">
        <f t="shared" si="20"/>
        <v>220.82430555555555</v>
      </c>
      <c r="M400">
        <f t="shared" si="21"/>
        <v>819.4000000000001</v>
      </c>
      <c r="N400">
        <f t="shared" si="19"/>
        <v>130.66025484298325</v>
      </c>
    </row>
    <row r="401" spans="1:14" ht="12.75">
      <c r="A401" t="s">
        <v>396</v>
      </c>
      <c r="B401" s="1">
        <v>36745</v>
      </c>
      <c r="C401" s="2">
        <v>0.8289699074074074</v>
      </c>
      <c r="D401" t="s">
        <v>432</v>
      </c>
      <c r="E401">
        <v>0.756</v>
      </c>
      <c r="F401">
        <v>15.4121</v>
      </c>
      <c r="G401" t="s">
        <v>433</v>
      </c>
      <c r="H401">
        <v>2.068</v>
      </c>
      <c r="I401">
        <v>97.5007</v>
      </c>
      <c r="K401" s="2">
        <v>0.826388888888889</v>
      </c>
      <c r="L401" s="3">
        <f t="shared" si="20"/>
        <v>220.82638888888889</v>
      </c>
      <c r="M401">
        <f t="shared" si="21"/>
        <v>856.2277777777778</v>
      </c>
      <c r="N401">
        <f t="shared" si="19"/>
        <v>125.74436361202947</v>
      </c>
    </row>
    <row r="402" spans="1:14" ht="12.75">
      <c r="A402" t="s">
        <v>397</v>
      </c>
      <c r="B402" s="1">
        <v>36745</v>
      </c>
      <c r="C402" s="2">
        <v>0.8310532407407408</v>
      </c>
      <c r="D402" t="s">
        <v>432</v>
      </c>
      <c r="E402">
        <v>0.758</v>
      </c>
      <c r="F402">
        <v>14.6817</v>
      </c>
      <c r="G402" t="s">
        <v>433</v>
      </c>
      <c r="H402">
        <v>2.071</v>
      </c>
      <c r="I402">
        <v>99.5342</v>
      </c>
      <c r="K402" s="2">
        <v>0.828472222222222</v>
      </c>
      <c r="L402" s="3">
        <f t="shared" si="20"/>
        <v>220.82847222222222</v>
      </c>
      <c r="M402">
        <f t="shared" si="21"/>
        <v>815.65</v>
      </c>
      <c r="N402">
        <f t="shared" si="19"/>
        <v>128.06572181237425</v>
      </c>
    </row>
    <row r="403" spans="1:14" ht="12.75">
      <c r="A403" t="s">
        <v>398</v>
      </c>
      <c r="B403" s="1">
        <v>36745</v>
      </c>
      <c r="C403" s="2">
        <v>0.833136574074074</v>
      </c>
      <c r="D403" t="s">
        <v>432</v>
      </c>
      <c r="E403">
        <v>0.76</v>
      </c>
      <c r="F403">
        <v>14.123</v>
      </c>
      <c r="G403" t="s">
        <v>433</v>
      </c>
      <c r="H403">
        <v>2.076</v>
      </c>
      <c r="I403">
        <v>99.7884</v>
      </c>
      <c r="K403" s="2">
        <v>0.830555555555555</v>
      </c>
      <c r="L403" s="3">
        <f t="shared" si="20"/>
        <v>220.83055555555555</v>
      </c>
      <c r="M403">
        <f t="shared" si="21"/>
        <v>784.6111111111111</v>
      </c>
      <c r="N403">
        <f t="shared" si="19"/>
        <v>128.35590585689238</v>
      </c>
    </row>
    <row r="404" spans="1:14" ht="12.75">
      <c r="A404" t="s">
        <v>399</v>
      </c>
      <c r="B404" s="1">
        <v>36745</v>
      </c>
      <c r="C404" s="2">
        <v>0.8352199074074074</v>
      </c>
      <c r="D404" t="s">
        <v>432</v>
      </c>
      <c r="E404">
        <v>0.761</v>
      </c>
      <c r="F404">
        <v>14.8934</v>
      </c>
      <c r="G404" t="s">
        <v>433</v>
      </c>
      <c r="H404">
        <v>2.078</v>
      </c>
      <c r="I404">
        <v>117.3987</v>
      </c>
      <c r="K404" s="2">
        <v>0.832638888888889</v>
      </c>
      <c r="L404" s="3">
        <f t="shared" si="20"/>
        <v>220.83263888888888</v>
      </c>
      <c r="M404">
        <f t="shared" si="21"/>
        <v>827.411111111111</v>
      </c>
      <c r="N404">
        <f t="shared" si="19"/>
        <v>148.4590847678985</v>
      </c>
    </row>
    <row r="405" spans="1:14" ht="12.75">
      <c r="A405" t="s">
        <v>400</v>
      </c>
      <c r="B405" s="1">
        <v>36745</v>
      </c>
      <c r="C405" s="2">
        <v>0.8373148148148148</v>
      </c>
      <c r="D405" t="s">
        <v>432</v>
      </c>
      <c r="E405">
        <v>0.761</v>
      </c>
      <c r="F405">
        <v>15.1999</v>
      </c>
      <c r="G405" t="s">
        <v>433</v>
      </c>
      <c r="H405">
        <v>2.08</v>
      </c>
      <c r="I405">
        <v>110.6659</v>
      </c>
      <c r="K405" s="2">
        <v>0.834722222222222</v>
      </c>
      <c r="L405" s="3">
        <f t="shared" si="20"/>
        <v>220.8347222222222</v>
      </c>
      <c r="M405">
        <f t="shared" si="21"/>
        <v>844.4388888888889</v>
      </c>
      <c r="N405">
        <f t="shared" si="19"/>
        <v>140.77320304118047</v>
      </c>
    </row>
    <row r="406" spans="1:14" ht="12.75">
      <c r="A406" t="s">
        <v>401</v>
      </c>
      <c r="B406" s="1">
        <v>36745</v>
      </c>
      <c r="C406" s="2">
        <v>0.8393981481481482</v>
      </c>
      <c r="D406" t="s">
        <v>432</v>
      </c>
      <c r="E406">
        <v>0.763</v>
      </c>
      <c r="F406">
        <v>15.4959</v>
      </c>
      <c r="G406" t="s">
        <v>433</v>
      </c>
      <c r="H406">
        <v>2.083</v>
      </c>
      <c r="I406">
        <v>121.3802</v>
      </c>
      <c r="K406" s="2">
        <v>0.836805555555555</v>
      </c>
      <c r="L406" s="3">
        <f t="shared" si="20"/>
        <v>220.83680555555554</v>
      </c>
      <c r="M406">
        <f t="shared" si="21"/>
        <v>860.8833333333334</v>
      </c>
      <c r="N406">
        <f t="shared" si="19"/>
        <v>153.00419795927917</v>
      </c>
    </row>
    <row r="407" spans="1:14" ht="12.75">
      <c r="A407" t="s">
        <v>402</v>
      </c>
      <c r="B407" s="1">
        <v>36745</v>
      </c>
      <c r="C407" s="2">
        <v>0.8414699074074075</v>
      </c>
      <c r="D407" t="s">
        <v>432</v>
      </c>
      <c r="E407">
        <v>0.763</v>
      </c>
      <c r="F407">
        <v>14.313</v>
      </c>
      <c r="G407" t="s">
        <v>433</v>
      </c>
      <c r="H407">
        <v>2.086</v>
      </c>
      <c r="I407">
        <v>101.2324</v>
      </c>
      <c r="K407" s="2">
        <v>0.838888888888889</v>
      </c>
      <c r="L407" s="3">
        <f t="shared" si="20"/>
        <v>220.8388888888889</v>
      </c>
      <c r="M407">
        <f t="shared" si="21"/>
        <v>795.1666666666666</v>
      </c>
      <c r="N407">
        <f t="shared" si="19"/>
        <v>130.0043156141079</v>
      </c>
    </row>
    <row r="408" spans="1:14" ht="12.75">
      <c r="A408" t="s">
        <v>403</v>
      </c>
      <c r="B408" s="1">
        <v>36745</v>
      </c>
      <c r="C408" s="2">
        <v>0.8435648148148148</v>
      </c>
      <c r="D408" t="s">
        <v>432</v>
      </c>
      <c r="E408">
        <v>0.765</v>
      </c>
      <c r="F408">
        <v>15.1429</v>
      </c>
      <c r="G408" t="s">
        <v>433</v>
      </c>
      <c r="H408">
        <v>2.088</v>
      </c>
      <c r="I408">
        <v>112.7186</v>
      </c>
      <c r="K408" s="2">
        <v>0.840972222222222</v>
      </c>
      <c r="L408" s="3">
        <f t="shared" si="20"/>
        <v>220.84097222222223</v>
      </c>
      <c r="M408">
        <f t="shared" si="21"/>
        <v>841.2722222222222</v>
      </c>
      <c r="N408">
        <f t="shared" si="19"/>
        <v>143.1164791551946</v>
      </c>
    </row>
    <row r="409" spans="1:14" ht="12.75">
      <c r="A409" t="s">
        <v>404</v>
      </c>
      <c r="B409" s="1">
        <v>36745</v>
      </c>
      <c r="C409" s="2">
        <v>0.8456481481481481</v>
      </c>
      <c r="D409" t="s">
        <v>432</v>
      </c>
      <c r="E409">
        <v>0.768</v>
      </c>
      <c r="F409">
        <v>15.3304</v>
      </c>
      <c r="G409" t="s">
        <v>433</v>
      </c>
      <c r="H409">
        <v>2.095</v>
      </c>
      <c r="I409">
        <v>106.6727</v>
      </c>
      <c r="K409" s="2">
        <v>0.843055555555555</v>
      </c>
      <c r="L409" s="3">
        <f t="shared" si="20"/>
        <v>220.84305555555557</v>
      </c>
      <c r="M409">
        <f t="shared" si="21"/>
        <v>851.6888888888889</v>
      </c>
      <c r="N409">
        <f t="shared" si="19"/>
        <v>136.21473362115756</v>
      </c>
    </row>
    <row r="410" spans="1:14" ht="12.75">
      <c r="A410" t="s">
        <v>405</v>
      </c>
      <c r="B410" s="1">
        <v>36745</v>
      </c>
      <c r="C410" s="2">
        <v>0.8477314814814815</v>
      </c>
      <c r="D410" t="s">
        <v>432</v>
      </c>
      <c r="E410">
        <v>0.768</v>
      </c>
      <c r="F410">
        <v>15.9055</v>
      </c>
      <c r="G410" t="s">
        <v>433</v>
      </c>
      <c r="H410">
        <v>2.096</v>
      </c>
      <c r="I410">
        <v>105.0934</v>
      </c>
      <c r="K410" s="2">
        <v>0.845138888888889</v>
      </c>
      <c r="L410" s="3">
        <f t="shared" si="20"/>
        <v>220.8451388888889</v>
      </c>
      <c r="M410">
        <f t="shared" si="21"/>
        <v>883.6388888888889</v>
      </c>
      <c r="N410">
        <f t="shared" si="19"/>
        <v>134.41187106605332</v>
      </c>
    </row>
    <row r="411" spans="1:14" ht="12.75">
      <c r="A411" t="s">
        <v>406</v>
      </c>
      <c r="B411" s="1">
        <v>36745</v>
      </c>
      <c r="C411" s="2">
        <v>0.8498148148148149</v>
      </c>
      <c r="D411" t="s">
        <v>432</v>
      </c>
      <c r="E411">
        <v>0.77</v>
      </c>
      <c r="F411">
        <v>16.6969</v>
      </c>
      <c r="G411" t="s">
        <v>433</v>
      </c>
      <c r="H411">
        <v>2.1</v>
      </c>
      <c r="I411">
        <v>96.9418</v>
      </c>
      <c r="K411" s="2">
        <v>0.847222222222222</v>
      </c>
      <c r="L411" s="3">
        <f t="shared" si="20"/>
        <v>220.84722222222223</v>
      </c>
      <c r="M411">
        <f t="shared" si="21"/>
        <v>927.6055555555554</v>
      </c>
      <c r="N411">
        <f t="shared" si="19"/>
        <v>125.1063468438108</v>
      </c>
    </row>
    <row r="412" spans="1:14" ht="12.75">
      <c r="A412" t="s">
        <v>407</v>
      </c>
      <c r="B412" s="1">
        <v>36745</v>
      </c>
      <c r="C412" s="2">
        <v>0.8518981481481481</v>
      </c>
      <c r="D412" t="s">
        <v>432</v>
      </c>
      <c r="E412">
        <v>0.771</v>
      </c>
      <c r="F412">
        <v>14.9265</v>
      </c>
      <c r="G412" t="s">
        <v>433</v>
      </c>
      <c r="H412">
        <v>2.105</v>
      </c>
      <c r="I412">
        <v>101.2811</v>
      </c>
      <c r="K412" s="2">
        <v>0.849305555555555</v>
      </c>
      <c r="L412" s="3">
        <f t="shared" si="20"/>
        <v>220.84930555555556</v>
      </c>
      <c r="M412">
        <f t="shared" si="21"/>
        <v>829.25</v>
      </c>
      <c r="N412">
        <f t="shared" si="19"/>
        <v>130.05990948888382</v>
      </c>
    </row>
    <row r="413" spans="1:14" ht="12.75">
      <c r="A413" t="s">
        <v>408</v>
      </c>
      <c r="B413" s="1">
        <v>36745</v>
      </c>
      <c r="C413" s="2">
        <v>0.8539930555555556</v>
      </c>
      <c r="D413" t="s">
        <v>432</v>
      </c>
      <c r="E413">
        <v>0.773</v>
      </c>
      <c r="F413">
        <v>15.8639</v>
      </c>
      <c r="G413" t="s">
        <v>433</v>
      </c>
      <c r="H413">
        <v>2.11</v>
      </c>
      <c r="I413">
        <v>95.6211</v>
      </c>
      <c r="K413" s="2">
        <v>0.851388888888889</v>
      </c>
      <c r="L413" s="3">
        <f t="shared" si="20"/>
        <v>220.8513888888889</v>
      </c>
      <c r="M413">
        <f t="shared" si="21"/>
        <v>881.3277777777778</v>
      </c>
      <c r="N413">
        <f t="shared" si="19"/>
        <v>123.59869118844063</v>
      </c>
    </row>
    <row r="414" spans="1:14" ht="12.75">
      <c r="A414" t="s">
        <v>409</v>
      </c>
      <c r="B414" s="1">
        <v>36745</v>
      </c>
      <c r="C414" s="2">
        <v>0.8560763888888889</v>
      </c>
      <c r="D414" t="s">
        <v>432</v>
      </c>
      <c r="E414">
        <v>0.771</v>
      </c>
      <c r="F414">
        <v>15.2001</v>
      </c>
      <c r="G414" t="s">
        <v>433</v>
      </c>
      <c r="H414">
        <v>2.11</v>
      </c>
      <c r="I414">
        <v>103.6041</v>
      </c>
      <c r="K414" s="2">
        <v>0.853472222222222</v>
      </c>
      <c r="L414" s="3">
        <f t="shared" si="20"/>
        <v>220.85347222222222</v>
      </c>
      <c r="M414">
        <f t="shared" si="21"/>
        <v>844.45</v>
      </c>
      <c r="N414">
        <f t="shared" si="19"/>
        <v>132.71174873127416</v>
      </c>
    </row>
    <row r="415" spans="1:14" ht="12.75">
      <c r="A415" t="s">
        <v>410</v>
      </c>
      <c r="B415" s="1">
        <v>36745</v>
      </c>
      <c r="C415" s="2">
        <v>0.8581597222222223</v>
      </c>
      <c r="D415" t="s">
        <v>432</v>
      </c>
      <c r="E415">
        <v>0.776</v>
      </c>
      <c r="F415">
        <v>16.4363</v>
      </c>
      <c r="G415" t="s">
        <v>433</v>
      </c>
      <c r="H415">
        <v>2.115</v>
      </c>
      <c r="I415">
        <v>99.3662</v>
      </c>
      <c r="K415" s="2">
        <v>0.855555555555556</v>
      </c>
      <c r="L415" s="3">
        <f t="shared" si="20"/>
        <v>220.85555555555555</v>
      </c>
      <c r="M415">
        <f t="shared" si="21"/>
        <v>913.1277777777777</v>
      </c>
      <c r="N415">
        <f t="shared" si="19"/>
        <v>127.87394006776742</v>
      </c>
    </row>
    <row r="416" spans="1:14" ht="12.75">
      <c r="A416" t="s">
        <v>411</v>
      </c>
      <c r="B416" s="1">
        <v>36745</v>
      </c>
      <c r="C416" s="2">
        <v>0.8602430555555555</v>
      </c>
      <c r="D416" t="s">
        <v>432</v>
      </c>
      <c r="E416">
        <v>0.775</v>
      </c>
      <c r="F416">
        <v>15.7959</v>
      </c>
      <c r="G416" t="s">
        <v>433</v>
      </c>
      <c r="H416">
        <v>2.116</v>
      </c>
      <c r="I416">
        <v>102.6009</v>
      </c>
      <c r="K416" s="2">
        <v>0.857638888888889</v>
      </c>
      <c r="L416" s="3">
        <f t="shared" si="20"/>
        <v>220.85763888888889</v>
      </c>
      <c r="M416">
        <f t="shared" si="21"/>
        <v>877.55</v>
      </c>
      <c r="N416">
        <f t="shared" si="19"/>
        <v>131.56653774205074</v>
      </c>
    </row>
    <row r="417" spans="1:14" ht="12.75">
      <c r="A417" t="s">
        <v>412</v>
      </c>
      <c r="B417" s="1">
        <v>36745</v>
      </c>
      <c r="C417" s="2">
        <v>0.8623263888888889</v>
      </c>
      <c r="D417" t="s">
        <v>432</v>
      </c>
      <c r="E417">
        <v>0.776</v>
      </c>
      <c r="F417">
        <v>16.9631</v>
      </c>
      <c r="G417" t="s">
        <v>433</v>
      </c>
      <c r="H417">
        <v>2.121</v>
      </c>
      <c r="I417">
        <v>101.3278</v>
      </c>
      <c r="K417" s="2">
        <v>0.859722222222222</v>
      </c>
      <c r="L417" s="3">
        <f t="shared" si="20"/>
        <v>220.85972222222222</v>
      </c>
      <c r="M417">
        <f t="shared" si="21"/>
        <v>942.3944444444446</v>
      </c>
      <c r="N417">
        <f t="shared" si="19"/>
        <v>130.11322024765246</v>
      </c>
    </row>
    <row r="418" spans="1:14" ht="12.75">
      <c r="A418" t="s">
        <v>413</v>
      </c>
      <c r="B418" s="1">
        <v>36745</v>
      </c>
      <c r="C418" s="2">
        <v>0.8644097222222222</v>
      </c>
      <c r="D418" t="s">
        <v>432</v>
      </c>
      <c r="E418">
        <v>0.776</v>
      </c>
      <c r="F418">
        <v>16.0431</v>
      </c>
      <c r="G418" t="s">
        <v>433</v>
      </c>
      <c r="H418">
        <v>2.123</v>
      </c>
      <c r="I418">
        <v>101.5592</v>
      </c>
      <c r="K418" s="2">
        <v>0.861805555555555</v>
      </c>
      <c r="L418" s="3">
        <f t="shared" si="20"/>
        <v>220.86180555555555</v>
      </c>
      <c r="M418">
        <f t="shared" si="21"/>
        <v>891.2833333333333</v>
      </c>
      <c r="N418">
        <f t="shared" si="19"/>
        <v>130.37737676968828</v>
      </c>
    </row>
    <row r="419" spans="1:14" ht="12.75">
      <c r="A419" t="s">
        <v>414</v>
      </c>
      <c r="B419" s="1">
        <v>36745</v>
      </c>
      <c r="C419" s="2">
        <v>0.8664930555555556</v>
      </c>
      <c r="D419" t="s">
        <v>432</v>
      </c>
      <c r="E419">
        <v>0.78</v>
      </c>
      <c r="F419">
        <v>15.8821</v>
      </c>
      <c r="G419" t="s">
        <v>433</v>
      </c>
      <c r="H419">
        <v>2.126</v>
      </c>
      <c r="I419">
        <v>99.035</v>
      </c>
      <c r="K419" s="2">
        <v>0.863888888888889</v>
      </c>
      <c r="L419" s="3">
        <f t="shared" si="20"/>
        <v>220.86388888888888</v>
      </c>
      <c r="M419">
        <f t="shared" si="21"/>
        <v>882.3388888888888</v>
      </c>
      <c r="N419">
        <f t="shared" si="19"/>
        <v>127.49585605697115</v>
      </c>
    </row>
    <row r="420" spans="1:14" ht="12.75">
      <c r="A420" t="s">
        <v>415</v>
      </c>
      <c r="B420" s="1">
        <v>36745</v>
      </c>
      <c r="C420" s="2">
        <v>0.8685879629629629</v>
      </c>
      <c r="D420" t="s">
        <v>432</v>
      </c>
      <c r="E420">
        <v>0.781</v>
      </c>
      <c r="F420">
        <v>15.6716</v>
      </c>
      <c r="G420" t="s">
        <v>433</v>
      </c>
      <c r="H420">
        <v>2.131</v>
      </c>
      <c r="I420">
        <v>99.5683</v>
      </c>
      <c r="K420" s="2">
        <v>0.865972222222222</v>
      </c>
      <c r="L420" s="3">
        <f t="shared" si="20"/>
        <v>220.8659722222222</v>
      </c>
      <c r="M420">
        <f t="shared" si="21"/>
        <v>870.6444444444445</v>
      </c>
      <c r="N420">
        <f t="shared" si="19"/>
        <v>128.10464894029735</v>
      </c>
    </row>
    <row r="421" spans="1:14" ht="12.75">
      <c r="A421" t="s">
        <v>416</v>
      </c>
      <c r="B421" s="1">
        <v>36745</v>
      </c>
      <c r="C421" s="2">
        <v>0.8706712962962962</v>
      </c>
      <c r="D421" t="s">
        <v>432</v>
      </c>
      <c r="E421">
        <v>0.786</v>
      </c>
      <c r="F421">
        <v>15.7563</v>
      </c>
      <c r="G421" t="s">
        <v>433</v>
      </c>
      <c r="H421">
        <v>2.138</v>
      </c>
      <c r="I421">
        <v>98.8</v>
      </c>
      <c r="K421" s="2">
        <v>0.868055555555555</v>
      </c>
      <c r="L421" s="3">
        <f t="shared" si="20"/>
        <v>220.86805555555554</v>
      </c>
      <c r="M421">
        <f t="shared" si="21"/>
        <v>875.3499999999999</v>
      </c>
      <c r="N421">
        <f t="shared" si="19"/>
        <v>127.22758992612239</v>
      </c>
    </row>
    <row r="422" spans="1:14" ht="12.75">
      <c r="A422" t="s">
        <v>417</v>
      </c>
      <c r="B422" s="1">
        <v>36745</v>
      </c>
      <c r="C422" s="2">
        <v>0.8727546296296297</v>
      </c>
      <c r="D422" t="s">
        <v>432</v>
      </c>
      <c r="E422">
        <v>0.781</v>
      </c>
      <c r="F422">
        <v>17.0203</v>
      </c>
      <c r="G422" t="s">
        <v>433</v>
      </c>
      <c r="H422">
        <v>2.136</v>
      </c>
      <c r="I422">
        <v>95.5083</v>
      </c>
      <c r="K422" s="2">
        <v>0.870138888888889</v>
      </c>
      <c r="L422" s="3">
        <f t="shared" si="20"/>
        <v>220.8701388888889</v>
      </c>
      <c r="M422">
        <f t="shared" si="21"/>
        <v>945.5722222222222</v>
      </c>
      <c r="N422">
        <f t="shared" si="19"/>
        <v>123.46992344563319</v>
      </c>
    </row>
    <row r="423" spans="1:14" ht="12.75">
      <c r="A423" t="s">
        <v>418</v>
      </c>
      <c r="B423" s="1">
        <v>36745</v>
      </c>
      <c r="C423" s="2">
        <v>0.874837962962963</v>
      </c>
      <c r="D423" t="s">
        <v>432</v>
      </c>
      <c r="E423">
        <v>0.785</v>
      </c>
      <c r="F423">
        <v>18.0688</v>
      </c>
      <c r="G423" t="s">
        <v>433</v>
      </c>
      <c r="H423">
        <v>2.14</v>
      </c>
      <c r="I423">
        <v>100.6869</v>
      </c>
      <c r="K423" s="2">
        <v>0.872222222222222</v>
      </c>
      <c r="L423" s="3">
        <f t="shared" si="20"/>
        <v>220.87222222222223</v>
      </c>
      <c r="M423">
        <f t="shared" si="21"/>
        <v>1003.8222222222222</v>
      </c>
      <c r="N423">
        <f t="shared" si="19"/>
        <v>129.3815957231376</v>
      </c>
    </row>
    <row r="424" spans="1:14" ht="12.75">
      <c r="A424" t="s">
        <v>419</v>
      </c>
      <c r="B424" s="1">
        <v>36745</v>
      </c>
      <c r="C424" s="2">
        <v>0.8769212962962962</v>
      </c>
      <c r="D424" t="s">
        <v>432</v>
      </c>
      <c r="E424">
        <v>0.785</v>
      </c>
      <c r="F424">
        <v>16.5502</v>
      </c>
      <c r="G424" t="s">
        <v>433</v>
      </c>
      <c r="H424">
        <v>2.141</v>
      </c>
      <c r="I424">
        <v>101.8361</v>
      </c>
      <c r="K424" s="2">
        <v>0.874305555555555</v>
      </c>
      <c r="L424" s="3">
        <f t="shared" si="20"/>
        <v>220.87430555555557</v>
      </c>
      <c r="M424">
        <f t="shared" si="21"/>
        <v>919.4555555555556</v>
      </c>
      <c r="N424">
        <f t="shared" si="19"/>
        <v>130.69347418088842</v>
      </c>
    </row>
    <row r="425" spans="1:14" ht="12.75">
      <c r="A425" t="s">
        <v>420</v>
      </c>
      <c r="B425" s="1">
        <v>36745</v>
      </c>
      <c r="C425" s="2">
        <v>0.8790046296296296</v>
      </c>
      <c r="D425" t="s">
        <v>432</v>
      </c>
      <c r="E425">
        <v>0.786</v>
      </c>
      <c r="F425">
        <v>16.1777</v>
      </c>
      <c r="G425" t="s">
        <v>433</v>
      </c>
      <c r="H425">
        <v>2.145</v>
      </c>
      <c r="I425">
        <v>101.9754</v>
      </c>
      <c r="K425" s="2">
        <v>0.876388888888889</v>
      </c>
      <c r="L425" s="3">
        <f t="shared" si="20"/>
        <v>220.8763888888889</v>
      </c>
      <c r="M425">
        <f t="shared" si="21"/>
        <v>898.7611111111112</v>
      </c>
      <c r="N425">
        <f t="shared" si="19"/>
        <v>130.85249321079152</v>
      </c>
    </row>
    <row r="426" spans="1:14" ht="12.75">
      <c r="A426" t="s">
        <v>421</v>
      </c>
      <c r="B426" s="1">
        <v>36745</v>
      </c>
      <c r="C426" s="2">
        <v>0.881099537037037</v>
      </c>
      <c r="D426" t="s">
        <v>432</v>
      </c>
      <c r="E426">
        <v>0.788</v>
      </c>
      <c r="F426">
        <v>16.9387</v>
      </c>
      <c r="G426" t="s">
        <v>433</v>
      </c>
      <c r="H426">
        <v>2.148</v>
      </c>
      <c r="I426">
        <v>98.3037</v>
      </c>
      <c r="K426" s="2">
        <v>0.878472222222222</v>
      </c>
      <c r="L426" s="3">
        <f t="shared" si="20"/>
        <v>220.87847222222223</v>
      </c>
      <c r="M426">
        <f t="shared" si="21"/>
        <v>941.0388888888889</v>
      </c>
      <c r="N426">
        <f t="shared" si="19"/>
        <v>126.66103468892982</v>
      </c>
    </row>
    <row r="427" spans="1:14" ht="12.75">
      <c r="A427" t="s">
        <v>422</v>
      </c>
      <c r="B427" s="1">
        <v>36745</v>
      </c>
      <c r="C427" s="2">
        <v>0.8831828703703705</v>
      </c>
      <c r="D427" t="s">
        <v>432</v>
      </c>
      <c r="E427">
        <v>0.788</v>
      </c>
      <c r="F427">
        <v>17.6023</v>
      </c>
      <c r="G427" t="s">
        <v>433</v>
      </c>
      <c r="H427">
        <v>2.153</v>
      </c>
      <c r="I427">
        <v>93.6845</v>
      </c>
      <c r="K427" s="2">
        <v>0.880555555555555</v>
      </c>
      <c r="L427" s="3">
        <f t="shared" si="20"/>
        <v>220.88055555555556</v>
      </c>
      <c r="M427">
        <f t="shared" si="21"/>
        <v>977.9055555555556</v>
      </c>
      <c r="N427">
        <f t="shared" si="19"/>
        <v>121.38794995864583</v>
      </c>
    </row>
    <row r="428" spans="1:14" ht="12.75">
      <c r="A428" t="s">
        <v>440</v>
      </c>
      <c r="B428" s="1">
        <v>36745</v>
      </c>
      <c r="C428" s="2" t="s">
        <v>440</v>
      </c>
      <c r="D428" s="2" t="s">
        <v>432</v>
      </c>
      <c r="E428" t="s">
        <v>440</v>
      </c>
      <c r="F428" t="s">
        <v>440</v>
      </c>
      <c r="G428" t="s">
        <v>433</v>
      </c>
      <c r="H428" t="s">
        <v>440</v>
      </c>
      <c r="I428" t="s">
        <v>440</v>
      </c>
      <c r="K428" s="2">
        <v>0.882638888888889</v>
      </c>
      <c r="L428" s="3">
        <f t="shared" si="20"/>
        <v>220.8826388888889</v>
      </c>
      <c r="M428" t="s">
        <v>440</v>
      </c>
      <c r="N428" t="s">
        <v>440</v>
      </c>
    </row>
    <row r="429" spans="1:14" ht="12.75">
      <c r="A429" t="s">
        <v>440</v>
      </c>
      <c r="B429" s="1">
        <v>36745</v>
      </c>
      <c r="C429" s="2" t="s">
        <v>440</v>
      </c>
      <c r="D429" s="2" t="s">
        <v>432</v>
      </c>
      <c r="E429" t="s">
        <v>440</v>
      </c>
      <c r="F429" t="s">
        <v>440</v>
      </c>
      <c r="G429" t="s">
        <v>433</v>
      </c>
      <c r="H429" t="s">
        <v>440</v>
      </c>
      <c r="I429" t="s">
        <v>440</v>
      </c>
      <c r="K429" s="2">
        <v>0.884722222222222</v>
      </c>
      <c r="L429" s="3">
        <f t="shared" si="20"/>
        <v>220.88472222222222</v>
      </c>
      <c r="M429" t="s">
        <v>440</v>
      </c>
      <c r="N429" t="s">
        <v>440</v>
      </c>
    </row>
    <row r="430" spans="1:14" ht="12.75">
      <c r="A430" t="s">
        <v>440</v>
      </c>
      <c r="B430" s="1">
        <v>36745</v>
      </c>
      <c r="C430" s="2" t="s">
        <v>440</v>
      </c>
      <c r="D430" s="2" t="s">
        <v>432</v>
      </c>
      <c r="E430" t="s">
        <v>440</v>
      </c>
      <c r="F430" t="s">
        <v>440</v>
      </c>
      <c r="G430" t="s">
        <v>433</v>
      </c>
      <c r="H430" t="s">
        <v>440</v>
      </c>
      <c r="I430" t="s">
        <v>440</v>
      </c>
      <c r="K430" s="2">
        <v>0.886805555555556</v>
      </c>
      <c r="L430" s="3">
        <f t="shared" si="20"/>
        <v>220.88680555555555</v>
      </c>
      <c r="M430" t="s">
        <v>440</v>
      </c>
      <c r="N430" t="s">
        <v>440</v>
      </c>
    </row>
    <row r="431" spans="1:14" ht="12.75">
      <c r="A431" t="s">
        <v>440</v>
      </c>
      <c r="B431" s="1">
        <v>36745</v>
      </c>
      <c r="C431" s="2" t="s">
        <v>440</v>
      </c>
      <c r="D431" s="2" t="s">
        <v>432</v>
      </c>
      <c r="E431" t="s">
        <v>440</v>
      </c>
      <c r="F431" t="s">
        <v>440</v>
      </c>
      <c r="G431" t="s">
        <v>433</v>
      </c>
      <c r="H431" t="s">
        <v>440</v>
      </c>
      <c r="I431" t="s">
        <v>440</v>
      </c>
      <c r="K431" s="2">
        <v>0.888888888888889</v>
      </c>
      <c r="L431" s="3">
        <f t="shared" si="20"/>
        <v>220.88888888888889</v>
      </c>
      <c r="M431" t="s">
        <v>440</v>
      </c>
      <c r="N431" t="s">
        <v>440</v>
      </c>
    </row>
    <row r="432" spans="1:14" ht="12.75">
      <c r="A432" t="s">
        <v>440</v>
      </c>
      <c r="B432" s="1">
        <v>36745</v>
      </c>
      <c r="C432" s="2" t="s">
        <v>440</v>
      </c>
      <c r="D432" s="2" t="s">
        <v>432</v>
      </c>
      <c r="E432" t="s">
        <v>440</v>
      </c>
      <c r="F432" t="s">
        <v>440</v>
      </c>
      <c r="G432" t="s">
        <v>433</v>
      </c>
      <c r="H432" t="s">
        <v>440</v>
      </c>
      <c r="I432" t="s">
        <v>440</v>
      </c>
      <c r="K432" s="2">
        <v>0.890972222222222</v>
      </c>
      <c r="L432" s="3">
        <f t="shared" si="20"/>
        <v>220.89097222222222</v>
      </c>
      <c r="M432" t="s">
        <v>440</v>
      </c>
      <c r="N432" t="s">
        <v>440</v>
      </c>
    </row>
    <row r="433" spans="1:14" ht="12.75">
      <c r="A433" t="s">
        <v>440</v>
      </c>
      <c r="B433" s="1">
        <v>36745</v>
      </c>
      <c r="C433" s="2" t="s">
        <v>440</v>
      </c>
      <c r="D433" s="2" t="s">
        <v>432</v>
      </c>
      <c r="E433" t="s">
        <v>440</v>
      </c>
      <c r="F433" t="s">
        <v>440</v>
      </c>
      <c r="G433" t="s">
        <v>433</v>
      </c>
      <c r="H433" t="s">
        <v>440</v>
      </c>
      <c r="I433" t="s">
        <v>440</v>
      </c>
      <c r="K433" s="2">
        <v>0.893055555555555</v>
      </c>
      <c r="L433" s="3">
        <f t="shared" si="20"/>
        <v>220.89305555555555</v>
      </c>
      <c r="M433" t="s">
        <v>440</v>
      </c>
      <c r="N433" t="s">
        <v>440</v>
      </c>
    </row>
    <row r="434" spans="1:14" ht="12.75">
      <c r="A434" t="s">
        <v>440</v>
      </c>
      <c r="B434" s="1">
        <v>36745</v>
      </c>
      <c r="C434" s="2" t="s">
        <v>440</v>
      </c>
      <c r="D434" s="2" t="s">
        <v>432</v>
      </c>
      <c r="E434" t="s">
        <v>440</v>
      </c>
      <c r="F434" t="s">
        <v>440</v>
      </c>
      <c r="G434" t="s">
        <v>433</v>
      </c>
      <c r="H434" t="s">
        <v>440</v>
      </c>
      <c r="I434" t="s">
        <v>440</v>
      </c>
      <c r="K434" s="2">
        <v>0.895138888888889</v>
      </c>
      <c r="L434" s="3">
        <f t="shared" si="20"/>
        <v>220.89513888888888</v>
      </c>
      <c r="M434" t="s">
        <v>440</v>
      </c>
      <c r="N434" t="s">
        <v>440</v>
      </c>
    </row>
    <row r="435" spans="1:14" ht="12.75">
      <c r="A435" t="s">
        <v>440</v>
      </c>
      <c r="B435" s="1">
        <v>36745</v>
      </c>
      <c r="C435" s="2" t="s">
        <v>440</v>
      </c>
      <c r="D435" s="2" t="s">
        <v>432</v>
      </c>
      <c r="E435" t="s">
        <v>440</v>
      </c>
      <c r="F435" t="s">
        <v>440</v>
      </c>
      <c r="G435" t="s">
        <v>433</v>
      </c>
      <c r="H435" t="s">
        <v>440</v>
      </c>
      <c r="I435" t="s">
        <v>440</v>
      </c>
      <c r="K435" s="2">
        <v>0.897222222222222</v>
      </c>
      <c r="L435" s="3">
        <f t="shared" si="20"/>
        <v>220.8972222222222</v>
      </c>
      <c r="M435" t="s">
        <v>440</v>
      </c>
      <c r="N435" t="s">
        <v>440</v>
      </c>
    </row>
    <row r="436" spans="1:14" ht="12.75">
      <c r="A436" t="s">
        <v>440</v>
      </c>
      <c r="B436" s="1">
        <v>36745</v>
      </c>
      <c r="C436" s="2" t="s">
        <v>440</v>
      </c>
      <c r="D436" s="2" t="s">
        <v>432</v>
      </c>
      <c r="E436" t="s">
        <v>440</v>
      </c>
      <c r="F436" t="s">
        <v>440</v>
      </c>
      <c r="G436" t="s">
        <v>433</v>
      </c>
      <c r="H436" t="s">
        <v>440</v>
      </c>
      <c r="I436" t="s">
        <v>440</v>
      </c>
      <c r="K436" s="2">
        <v>0.899305555555555</v>
      </c>
      <c r="L436" s="3">
        <f t="shared" si="20"/>
        <v>220.89930555555554</v>
      </c>
      <c r="M436" t="s">
        <v>440</v>
      </c>
      <c r="N436" t="s">
        <v>440</v>
      </c>
    </row>
    <row r="437" spans="1:14" ht="12.75">
      <c r="A437" t="s">
        <v>440</v>
      </c>
      <c r="B437" s="1">
        <v>36745</v>
      </c>
      <c r="C437" s="2" t="s">
        <v>440</v>
      </c>
      <c r="D437" s="2" t="s">
        <v>432</v>
      </c>
      <c r="E437" t="s">
        <v>440</v>
      </c>
      <c r="F437" t="s">
        <v>440</v>
      </c>
      <c r="G437" t="s">
        <v>433</v>
      </c>
      <c r="H437" t="s">
        <v>440</v>
      </c>
      <c r="I437" t="s">
        <v>440</v>
      </c>
      <c r="K437" s="2">
        <v>0.901388888888889</v>
      </c>
      <c r="L437" s="3">
        <f t="shared" si="20"/>
        <v>220.9013888888889</v>
      </c>
      <c r="M437" t="s">
        <v>440</v>
      </c>
      <c r="N437" t="s">
        <v>440</v>
      </c>
    </row>
    <row r="438" spans="1:14" ht="12.75">
      <c r="A438" t="s">
        <v>440</v>
      </c>
      <c r="B438" s="1">
        <v>36745</v>
      </c>
      <c r="C438" s="2" t="s">
        <v>440</v>
      </c>
      <c r="D438" s="2" t="s">
        <v>432</v>
      </c>
      <c r="E438" t="s">
        <v>440</v>
      </c>
      <c r="F438" t="s">
        <v>440</v>
      </c>
      <c r="G438" t="s">
        <v>433</v>
      </c>
      <c r="H438" t="s">
        <v>440</v>
      </c>
      <c r="I438" t="s">
        <v>440</v>
      </c>
      <c r="K438" s="2">
        <v>0.903472222222222</v>
      </c>
      <c r="L438" s="3">
        <f t="shared" si="20"/>
        <v>220.90347222222223</v>
      </c>
      <c r="M438" t="s">
        <v>440</v>
      </c>
      <c r="N438" t="s">
        <v>440</v>
      </c>
    </row>
    <row r="439" spans="1:14" ht="12.75">
      <c r="A439" t="s">
        <v>440</v>
      </c>
      <c r="B439" s="1">
        <v>36745</v>
      </c>
      <c r="C439" s="2" t="s">
        <v>440</v>
      </c>
      <c r="D439" s="2" t="s">
        <v>432</v>
      </c>
      <c r="E439" t="s">
        <v>440</v>
      </c>
      <c r="F439" t="s">
        <v>440</v>
      </c>
      <c r="G439" t="s">
        <v>433</v>
      </c>
      <c r="H439" t="s">
        <v>440</v>
      </c>
      <c r="I439" t="s">
        <v>440</v>
      </c>
      <c r="K439" s="2">
        <v>0.905555555555555</v>
      </c>
      <c r="L439" s="3">
        <f t="shared" si="20"/>
        <v>220.90555555555557</v>
      </c>
      <c r="M439" t="s">
        <v>440</v>
      </c>
      <c r="N439" t="s">
        <v>440</v>
      </c>
    </row>
    <row r="440" spans="1:14" ht="12.75">
      <c r="A440" t="s">
        <v>440</v>
      </c>
      <c r="B440" s="1">
        <v>36745</v>
      </c>
      <c r="C440" s="2" t="s">
        <v>440</v>
      </c>
      <c r="D440" s="2" t="s">
        <v>432</v>
      </c>
      <c r="E440" t="s">
        <v>440</v>
      </c>
      <c r="F440" t="s">
        <v>440</v>
      </c>
      <c r="G440" t="s">
        <v>433</v>
      </c>
      <c r="H440" t="s">
        <v>440</v>
      </c>
      <c r="I440" t="s">
        <v>440</v>
      </c>
      <c r="K440" s="2">
        <v>0.907638888888889</v>
      </c>
      <c r="L440" s="3">
        <f t="shared" si="20"/>
        <v>220.9076388888889</v>
      </c>
      <c r="M440" t="s">
        <v>440</v>
      </c>
      <c r="N440" t="s">
        <v>440</v>
      </c>
    </row>
    <row r="441" spans="1:14" ht="12.75">
      <c r="A441" t="s">
        <v>440</v>
      </c>
      <c r="B441" s="1">
        <v>36745</v>
      </c>
      <c r="C441" s="2" t="s">
        <v>440</v>
      </c>
      <c r="D441" s="2" t="s">
        <v>432</v>
      </c>
      <c r="E441" t="s">
        <v>440</v>
      </c>
      <c r="F441" t="s">
        <v>440</v>
      </c>
      <c r="G441" t="s">
        <v>433</v>
      </c>
      <c r="H441" t="s">
        <v>440</v>
      </c>
      <c r="I441" t="s">
        <v>440</v>
      </c>
      <c r="K441" s="2">
        <v>0.909722222222222</v>
      </c>
      <c r="L441" s="3">
        <f t="shared" si="20"/>
        <v>220.90972222222223</v>
      </c>
      <c r="M441" t="s">
        <v>440</v>
      </c>
      <c r="N441" t="s">
        <v>440</v>
      </c>
    </row>
    <row r="442" spans="1:14" ht="12.75">
      <c r="A442" t="s">
        <v>440</v>
      </c>
      <c r="B442" s="1">
        <v>36745</v>
      </c>
      <c r="C442" s="2" t="s">
        <v>440</v>
      </c>
      <c r="D442" s="2" t="s">
        <v>432</v>
      </c>
      <c r="E442" t="s">
        <v>440</v>
      </c>
      <c r="F442" t="s">
        <v>440</v>
      </c>
      <c r="G442" t="s">
        <v>433</v>
      </c>
      <c r="H442" t="s">
        <v>440</v>
      </c>
      <c r="I442" t="s">
        <v>440</v>
      </c>
      <c r="K442" s="2">
        <v>0.911805555555555</v>
      </c>
      <c r="L442" s="3">
        <f t="shared" si="20"/>
        <v>220.91180555555556</v>
      </c>
      <c r="M442" t="s">
        <v>440</v>
      </c>
      <c r="N442" t="s">
        <v>440</v>
      </c>
    </row>
    <row r="443" spans="1:14" ht="12.75">
      <c r="A443" t="s">
        <v>440</v>
      </c>
      <c r="B443" s="1">
        <v>36745</v>
      </c>
      <c r="C443" s="2" t="s">
        <v>440</v>
      </c>
      <c r="D443" s="2" t="s">
        <v>432</v>
      </c>
      <c r="E443" t="s">
        <v>440</v>
      </c>
      <c r="F443" t="s">
        <v>440</v>
      </c>
      <c r="G443" t="s">
        <v>433</v>
      </c>
      <c r="H443" t="s">
        <v>440</v>
      </c>
      <c r="I443" t="s">
        <v>440</v>
      </c>
      <c r="K443" s="2">
        <v>0.913888888888889</v>
      </c>
      <c r="L443" s="3">
        <f t="shared" si="20"/>
        <v>220.9138888888889</v>
      </c>
      <c r="M443" t="s">
        <v>440</v>
      </c>
      <c r="N443" t="s">
        <v>440</v>
      </c>
    </row>
    <row r="444" spans="1:14" ht="12.75">
      <c r="A444" t="s">
        <v>440</v>
      </c>
      <c r="B444" s="1">
        <v>36745</v>
      </c>
      <c r="C444" s="2" t="s">
        <v>440</v>
      </c>
      <c r="D444" s="2" t="s">
        <v>432</v>
      </c>
      <c r="E444" t="s">
        <v>440</v>
      </c>
      <c r="F444" t="s">
        <v>440</v>
      </c>
      <c r="G444" t="s">
        <v>433</v>
      </c>
      <c r="H444" t="s">
        <v>440</v>
      </c>
      <c r="I444" t="s">
        <v>440</v>
      </c>
      <c r="K444" s="2">
        <v>0.915972222222222</v>
      </c>
      <c r="L444" s="3">
        <f t="shared" si="20"/>
        <v>220.91597222222222</v>
      </c>
      <c r="M444" t="s">
        <v>440</v>
      </c>
      <c r="N444" t="s">
        <v>440</v>
      </c>
    </row>
    <row r="445" spans="1:14" ht="12.75">
      <c r="A445" t="s">
        <v>440</v>
      </c>
      <c r="B445" s="1">
        <v>36745</v>
      </c>
      <c r="C445" s="2" t="s">
        <v>440</v>
      </c>
      <c r="D445" s="2" t="s">
        <v>432</v>
      </c>
      <c r="E445" t="s">
        <v>440</v>
      </c>
      <c r="F445" t="s">
        <v>440</v>
      </c>
      <c r="G445" t="s">
        <v>433</v>
      </c>
      <c r="H445" t="s">
        <v>440</v>
      </c>
      <c r="I445" t="s">
        <v>440</v>
      </c>
      <c r="K445" s="2">
        <v>0.918055555555556</v>
      </c>
      <c r="L445" s="3">
        <f t="shared" si="20"/>
        <v>220.91805555555555</v>
      </c>
      <c r="M445" t="s">
        <v>440</v>
      </c>
      <c r="N445" t="s">
        <v>440</v>
      </c>
    </row>
    <row r="446" spans="1:14" ht="12.75">
      <c r="A446" t="s">
        <v>440</v>
      </c>
      <c r="B446" s="1">
        <v>36745</v>
      </c>
      <c r="C446" s="2" t="s">
        <v>440</v>
      </c>
      <c r="D446" s="2" t="s">
        <v>432</v>
      </c>
      <c r="E446" t="s">
        <v>440</v>
      </c>
      <c r="F446" t="s">
        <v>440</v>
      </c>
      <c r="G446" t="s">
        <v>433</v>
      </c>
      <c r="H446" t="s">
        <v>440</v>
      </c>
      <c r="I446" t="s">
        <v>440</v>
      </c>
      <c r="K446" s="2">
        <v>0.920138888888889</v>
      </c>
      <c r="L446" s="3">
        <f t="shared" si="20"/>
        <v>220.92013888888889</v>
      </c>
      <c r="M446" t="s">
        <v>440</v>
      </c>
      <c r="N446" t="s">
        <v>440</v>
      </c>
    </row>
    <row r="447" spans="1:14" ht="12.75">
      <c r="A447" t="s">
        <v>440</v>
      </c>
      <c r="B447" s="1">
        <v>36745</v>
      </c>
      <c r="C447" s="2" t="s">
        <v>440</v>
      </c>
      <c r="D447" s="2" t="s">
        <v>432</v>
      </c>
      <c r="E447" t="s">
        <v>440</v>
      </c>
      <c r="F447" t="s">
        <v>440</v>
      </c>
      <c r="G447" t="s">
        <v>433</v>
      </c>
      <c r="H447" t="s">
        <v>440</v>
      </c>
      <c r="I447" t="s">
        <v>440</v>
      </c>
      <c r="K447" s="2">
        <v>0.922222222222222</v>
      </c>
      <c r="L447" s="3">
        <f t="shared" si="20"/>
        <v>220.92222222222222</v>
      </c>
      <c r="M447" t="s">
        <v>440</v>
      </c>
      <c r="N447" t="s">
        <v>440</v>
      </c>
    </row>
    <row r="448" spans="1:14" ht="12.75">
      <c r="A448" t="s">
        <v>440</v>
      </c>
      <c r="B448" s="1">
        <v>36745</v>
      </c>
      <c r="C448" s="2" t="s">
        <v>440</v>
      </c>
      <c r="D448" s="2" t="s">
        <v>432</v>
      </c>
      <c r="E448" t="s">
        <v>440</v>
      </c>
      <c r="F448" t="s">
        <v>440</v>
      </c>
      <c r="G448" t="s">
        <v>433</v>
      </c>
      <c r="H448" t="s">
        <v>440</v>
      </c>
      <c r="I448" t="s">
        <v>440</v>
      </c>
      <c r="K448" s="2">
        <v>0.924305555555555</v>
      </c>
      <c r="L448" s="3">
        <f t="shared" si="20"/>
        <v>220.92430555555555</v>
      </c>
      <c r="M448" t="s">
        <v>440</v>
      </c>
      <c r="N448" t="s">
        <v>440</v>
      </c>
    </row>
    <row r="449" spans="1:14" ht="12.75">
      <c r="A449" t="s">
        <v>440</v>
      </c>
      <c r="B449" s="1">
        <v>36745</v>
      </c>
      <c r="C449" s="2" t="s">
        <v>440</v>
      </c>
      <c r="D449" s="2" t="s">
        <v>432</v>
      </c>
      <c r="E449" t="s">
        <v>440</v>
      </c>
      <c r="F449" t="s">
        <v>440</v>
      </c>
      <c r="G449" t="s">
        <v>433</v>
      </c>
      <c r="H449" t="s">
        <v>440</v>
      </c>
      <c r="I449" t="s">
        <v>440</v>
      </c>
      <c r="K449" s="2">
        <v>0.926388888888889</v>
      </c>
      <c r="L449" s="3">
        <f t="shared" si="20"/>
        <v>220.92638888888888</v>
      </c>
      <c r="M449" t="s">
        <v>440</v>
      </c>
      <c r="N449" t="s">
        <v>440</v>
      </c>
    </row>
    <row r="450" spans="1:14" ht="12.75">
      <c r="A450" t="s">
        <v>440</v>
      </c>
      <c r="B450" s="1">
        <v>36745</v>
      </c>
      <c r="C450" s="2" t="s">
        <v>440</v>
      </c>
      <c r="D450" s="2" t="s">
        <v>432</v>
      </c>
      <c r="E450" t="s">
        <v>440</v>
      </c>
      <c r="F450" t="s">
        <v>440</v>
      </c>
      <c r="G450" t="s">
        <v>433</v>
      </c>
      <c r="H450" t="s">
        <v>440</v>
      </c>
      <c r="I450" t="s">
        <v>440</v>
      </c>
      <c r="K450" s="2">
        <v>0.928472222222222</v>
      </c>
      <c r="L450" s="3">
        <f t="shared" si="20"/>
        <v>220.9284722222222</v>
      </c>
      <c r="M450" t="s">
        <v>440</v>
      </c>
      <c r="N450" t="s">
        <v>440</v>
      </c>
    </row>
    <row r="451" spans="1:14" ht="12.75">
      <c r="A451" t="s">
        <v>440</v>
      </c>
      <c r="B451" s="1">
        <v>36745</v>
      </c>
      <c r="C451" s="2" t="s">
        <v>440</v>
      </c>
      <c r="D451" s="2" t="s">
        <v>432</v>
      </c>
      <c r="E451" t="s">
        <v>440</v>
      </c>
      <c r="F451" t="s">
        <v>440</v>
      </c>
      <c r="G451" t="s">
        <v>433</v>
      </c>
      <c r="H451" t="s">
        <v>440</v>
      </c>
      <c r="I451" t="s">
        <v>440</v>
      </c>
      <c r="K451" s="2">
        <v>0.930555555555555</v>
      </c>
      <c r="L451" s="3">
        <f t="shared" si="20"/>
        <v>220.93055555555554</v>
      </c>
      <c r="M451" t="s">
        <v>440</v>
      </c>
      <c r="N451" t="s">
        <v>440</v>
      </c>
    </row>
    <row r="452" spans="1:14" ht="12.75">
      <c r="A452" t="s">
        <v>440</v>
      </c>
      <c r="B452" s="1">
        <v>36745</v>
      </c>
      <c r="C452" s="2" t="s">
        <v>440</v>
      </c>
      <c r="D452" s="2" t="s">
        <v>432</v>
      </c>
      <c r="E452" t="s">
        <v>440</v>
      </c>
      <c r="F452" t="s">
        <v>440</v>
      </c>
      <c r="G452" t="s">
        <v>433</v>
      </c>
      <c r="H452" t="s">
        <v>440</v>
      </c>
      <c r="I452" t="s">
        <v>440</v>
      </c>
      <c r="K452" s="2">
        <v>0.932638888888889</v>
      </c>
      <c r="L452" s="3">
        <f t="shared" si="20"/>
        <v>220.9326388888889</v>
      </c>
      <c r="M452" t="s">
        <v>440</v>
      </c>
      <c r="N452" t="s">
        <v>440</v>
      </c>
    </row>
    <row r="453" spans="1:14" ht="12.75">
      <c r="A453" t="s">
        <v>440</v>
      </c>
      <c r="B453" s="1">
        <v>36745</v>
      </c>
      <c r="C453" s="2" t="s">
        <v>440</v>
      </c>
      <c r="D453" s="2" t="s">
        <v>432</v>
      </c>
      <c r="E453" t="s">
        <v>440</v>
      </c>
      <c r="F453" t="s">
        <v>440</v>
      </c>
      <c r="G453" t="s">
        <v>433</v>
      </c>
      <c r="H453" t="s">
        <v>440</v>
      </c>
      <c r="I453" t="s">
        <v>440</v>
      </c>
      <c r="K453" s="2">
        <v>0.934722222222222</v>
      </c>
      <c r="L453" s="3">
        <f t="shared" si="20"/>
        <v>220.93472222222223</v>
      </c>
      <c r="M453" t="s">
        <v>440</v>
      </c>
      <c r="N453" t="s">
        <v>440</v>
      </c>
    </row>
    <row r="454" spans="1:14" ht="12.75">
      <c r="A454" t="s">
        <v>440</v>
      </c>
      <c r="B454" s="1">
        <v>36745</v>
      </c>
      <c r="C454" s="2" t="s">
        <v>440</v>
      </c>
      <c r="D454" s="2" t="s">
        <v>432</v>
      </c>
      <c r="E454" t="s">
        <v>440</v>
      </c>
      <c r="F454" t="s">
        <v>440</v>
      </c>
      <c r="G454" t="s">
        <v>433</v>
      </c>
      <c r="H454" t="s">
        <v>440</v>
      </c>
      <c r="I454" t="s">
        <v>440</v>
      </c>
      <c r="K454" s="2">
        <v>0.936805555555555</v>
      </c>
      <c r="L454" s="3">
        <f aca="true" t="shared" si="22" ref="L454:L483">B454-DATE(1999,12,31)+K454</f>
        <v>220.93680555555557</v>
      </c>
      <c r="M454" t="s">
        <v>440</v>
      </c>
      <c r="N454" t="s">
        <v>440</v>
      </c>
    </row>
    <row r="455" spans="1:14" ht="12.75">
      <c r="A455" t="s">
        <v>440</v>
      </c>
      <c r="B455" s="1">
        <v>36745</v>
      </c>
      <c r="C455" s="2" t="s">
        <v>440</v>
      </c>
      <c r="D455" s="2" t="s">
        <v>432</v>
      </c>
      <c r="E455" t="s">
        <v>440</v>
      </c>
      <c r="F455" t="s">
        <v>440</v>
      </c>
      <c r="G455" t="s">
        <v>433</v>
      </c>
      <c r="H455" t="s">
        <v>440</v>
      </c>
      <c r="I455" t="s">
        <v>440</v>
      </c>
      <c r="K455" s="2">
        <v>0.938888888888889</v>
      </c>
      <c r="L455" s="3">
        <f t="shared" si="22"/>
        <v>220.9388888888889</v>
      </c>
      <c r="M455" t="s">
        <v>440</v>
      </c>
      <c r="N455" t="s">
        <v>440</v>
      </c>
    </row>
    <row r="456" spans="1:14" ht="12.75">
      <c r="A456" t="s">
        <v>440</v>
      </c>
      <c r="B456" s="1">
        <v>36745</v>
      </c>
      <c r="C456" s="2" t="s">
        <v>440</v>
      </c>
      <c r="D456" s="2" t="s">
        <v>432</v>
      </c>
      <c r="E456" t="s">
        <v>440</v>
      </c>
      <c r="F456" t="s">
        <v>440</v>
      </c>
      <c r="G456" t="s">
        <v>433</v>
      </c>
      <c r="H456" t="s">
        <v>440</v>
      </c>
      <c r="I456" t="s">
        <v>440</v>
      </c>
      <c r="K456" s="2">
        <v>0.940972222222222</v>
      </c>
      <c r="L456" s="3">
        <f t="shared" si="22"/>
        <v>220.94097222222223</v>
      </c>
      <c r="M456" t="s">
        <v>440</v>
      </c>
      <c r="N456" t="s">
        <v>440</v>
      </c>
    </row>
    <row r="457" spans="1:14" ht="12.75">
      <c r="A457" t="s">
        <v>440</v>
      </c>
      <c r="B457" s="1">
        <v>36745</v>
      </c>
      <c r="C457" s="2" t="s">
        <v>440</v>
      </c>
      <c r="D457" s="2" t="s">
        <v>432</v>
      </c>
      <c r="E457" t="s">
        <v>440</v>
      </c>
      <c r="F457" t="s">
        <v>440</v>
      </c>
      <c r="G457" t="s">
        <v>433</v>
      </c>
      <c r="H457" t="s">
        <v>440</v>
      </c>
      <c r="I457" t="s">
        <v>440</v>
      </c>
      <c r="K457" s="2">
        <v>0.943055555555555</v>
      </c>
      <c r="L457" s="3">
        <f t="shared" si="22"/>
        <v>220.94305555555556</v>
      </c>
      <c r="M457" t="s">
        <v>440</v>
      </c>
      <c r="N457" t="s">
        <v>440</v>
      </c>
    </row>
    <row r="458" spans="1:14" ht="12.75">
      <c r="A458" t="s">
        <v>440</v>
      </c>
      <c r="B458" s="1">
        <v>36745</v>
      </c>
      <c r="C458" s="2" t="s">
        <v>440</v>
      </c>
      <c r="D458" s="2" t="s">
        <v>432</v>
      </c>
      <c r="E458" t="s">
        <v>440</v>
      </c>
      <c r="F458" t="s">
        <v>440</v>
      </c>
      <c r="G458" t="s">
        <v>433</v>
      </c>
      <c r="H458" t="s">
        <v>440</v>
      </c>
      <c r="I458" t="s">
        <v>440</v>
      </c>
      <c r="K458" s="2">
        <v>0.945138888888889</v>
      </c>
      <c r="L458" s="3">
        <f t="shared" si="22"/>
        <v>220.9451388888889</v>
      </c>
      <c r="M458" t="s">
        <v>440</v>
      </c>
      <c r="N458" t="s">
        <v>440</v>
      </c>
    </row>
    <row r="459" spans="1:14" ht="12.75">
      <c r="A459" t="s">
        <v>440</v>
      </c>
      <c r="B459" s="1">
        <v>36745</v>
      </c>
      <c r="C459" s="2" t="s">
        <v>440</v>
      </c>
      <c r="D459" s="2" t="s">
        <v>432</v>
      </c>
      <c r="E459" t="s">
        <v>440</v>
      </c>
      <c r="F459" t="s">
        <v>440</v>
      </c>
      <c r="G459" t="s">
        <v>433</v>
      </c>
      <c r="H459" t="s">
        <v>440</v>
      </c>
      <c r="I459" t="s">
        <v>440</v>
      </c>
      <c r="K459" s="2">
        <v>0.947222222222222</v>
      </c>
      <c r="L459" s="3">
        <f t="shared" si="22"/>
        <v>220.94722222222222</v>
      </c>
      <c r="M459" t="s">
        <v>440</v>
      </c>
      <c r="N459" t="s">
        <v>440</v>
      </c>
    </row>
    <row r="460" spans="1:14" ht="12.75">
      <c r="A460" t="s">
        <v>440</v>
      </c>
      <c r="B460" s="1">
        <v>36745</v>
      </c>
      <c r="C460" s="2" t="s">
        <v>440</v>
      </c>
      <c r="D460" s="2" t="s">
        <v>432</v>
      </c>
      <c r="E460" t="s">
        <v>440</v>
      </c>
      <c r="F460" t="s">
        <v>440</v>
      </c>
      <c r="G460" t="s">
        <v>433</v>
      </c>
      <c r="H460" t="s">
        <v>440</v>
      </c>
      <c r="I460" t="s">
        <v>440</v>
      </c>
      <c r="K460" s="2">
        <v>0.949305555555555</v>
      </c>
      <c r="L460" s="3">
        <f t="shared" si="22"/>
        <v>220.94930555555555</v>
      </c>
      <c r="M460" t="s">
        <v>440</v>
      </c>
      <c r="N460" t="s">
        <v>440</v>
      </c>
    </row>
    <row r="461" spans="1:14" ht="12.75">
      <c r="A461" t="s">
        <v>440</v>
      </c>
      <c r="B461" s="1">
        <v>36745</v>
      </c>
      <c r="C461" s="2" t="s">
        <v>440</v>
      </c>
      <c r="D461" s="2" t="s">
        <v>432</v>
      </c>
      <c r="E461" t="s">
        <v>440</v>
      </c>
      <c r="F461" t="s">
        <v>440</v>
      </c>
      <c r="G461" t="s">
        <v>433</v>
      </c>
      <c r="H461" t="s">
        <v>440</v>
      </c>
      <c r="I461" t="s">
        <v>440</v>
      </c>
      <c r="K461" s="2">
        <v>0.951388888888889</v>
      </c>
      <c r="L461" s="3">
        <f t="shared" si="22"/>
        <v>220.95138888888889</v>
      </c>
      <c r="M461" t="s">
        <v>440</v>
      </c>
      <c r="N461" t="s">
        <v>440</v>
      </c>
    </row>
    <row r="462" spans="1:14" ht="12.75">
      <c r="A462" t="s">
        <v>440</v>
      </c>
      <c r="B462" s="1">
        <v>36745</v>
      </c>
      <c r="C462" s="2" t="s">
        <v>440</v>
      </c>
      <c r="D462" s="2" t="s">
        <v>432</v>
      </c>
      <c r="E462" t="s">
        <v>440</v>
      </c>
      <c r="F462" t="s">
        <v>440</v>
      </c>
      <c r="G462" t="s">
        <v>433</v>
      </c>
      <c r="H462" t="s">
        <v>440</v>
      </c>
      <c r="I462" t="s">
        <v>440</v>
      </c>
      <c r="K462" s="2">
        <v>0.953472222222222</v>
      </c>
      <c r="L462" s="3">
        <f t="shared" si="22"/>
        <v>220.95347222222222</v>
      </c>
      <c r="M462" t="s">
        <v>440</v>
      </c>
      <c r="N462" t="s">
        <v>440</v>
      </c>
    </row>
    <row r="463" spans="1:14" ht="12.75">
      <c r="A463" t="s">
        <v>440</v>
      </c>
      <c r="B463" s="1">
        <v>36745</v>
      </c>
      <c r="C463" s="2" t="s">
        <v>440</v>
      </c>
      <c r="D463" s="2" t="s">
        <v>432</v>
      </c>
      <c r="E463" t="s">
        <v>440</v>
      </c>
      <c r="F463" t="s">
        <v>440</v>
      </c>
      <c r="G463" t="s">
        <v>433</v>
      </c>
      <c r="H463" t="s">
        <v>440</v>
      </c>
      <c r="I463" t="s">
        <v>440</v>
      </c>
      <c r="K463" s="2">
        <v>0.955555555555555</v>
      </c>
      <c r="L463" s="3">
        <f t="shared" si="22"/>
        <v>220.95555555555555</v>
      </c>
      <c r="M463" t="s">
        <v>440</v>
      </c>
      <c r="N463" t="s">
        <v>440</v>
      </c>
    </row>
    <row r="464" spans="1:14" ht="12.75">
      <c r="A464" t="s">
        <v>440</v>
      </c>
      <c r="B464" s="1">
        <v>36745</v>
      </c>
      <c r="C464" s="2" t="s">
        <v>440</v>
      </c>
      <c r="D464" s="2" t="s">
        <v>432</v>
      </c>
      <c r="E464" t="s">
        <v>440</v>
      </c>
      <c r="F464" t="s">
        <v>440</v>
      </c>
      <c r="G464" t="s">
        <v>433</v>
      </c>
      <c r="H464" t="s">
        <v>440</v>
      </c>
      <c r="I464" t="s">
        <v>440</v>
      </c>
      <c r="K464" s="2">
        <v>0.957638888888889</v>
      </c>
      <c r="L464" s="3">
        <f t="shared" si="22"/>
        <v>220.95763888888888</v>
      </c>
      <c r="M464" t="s">
        <v>440</v>
      </c>
      <c r="N464" t="s">
        <v>440</v>
      </c>
    </row>
    <row r="465" spans="1:14" ht="12.75">
      <c r="A465" t="s">
        <v>440</v>
      </c>
      <c r="B465" s="1">
        <v>36745</v>
      </c>
      <c r="C465" s="2" t="s">
        <v>440</v>
      </c>
      <c r="D465" s="2" t="s">
        <v>432</v>
      </c>
      <c r="E465" t="s">
        <v>440</v>
      </c>
      <c r="F465" t="s">
        <v>440</v>
      </c>
      <c r="G465" t="s">
        <v>433</v>
      </c>
      <c r="H465" t="s">
        <v>440</v>
      </c>
      <c r="I465" t="s">
        <v>440</v>
      </c>
      <c r="K465" s="2">
        <v>0.959722222222222</v>
      </c>
      <c r="L465" s="3">
        <f t="shared" si="22"/>
        <v>220.9597222222222</v>
      </c>
      <c r="M465" t="s">
        <v>440</v>
      </c>
      <c r="N465" t="s">
        <v>440</v>
      </c>
    </row>
    <row r="466" spans="1:14" ht="12.75">
      <c r="A466" t="s">
        <v>440</v>
      </c>
      <c r="B466" s="1">
        <v>36745</v>
      </c>
      <c r="C466" s="2" t="s">
        <v>440</v>
      </c>
      <c r="D466" s="2" t="s">
        <v>432</v>
      </c>
      <c r="E466" t="s">
        <v>440</v>
      </c>
      <c r="F466" t="s">
        <v>440</v>
      </c>
      <c r="G466" t="s">
        <v>433</v>
      </c>
      <c r="H466" t="s">
        <v>440</v>
      </c>
      <c r="I466" t="s">
        <v>440</v>
      </c>
      <c r="K466" s="2">
        <v>0.961805555555555</v>
      </c>
      <c r="L466" s="3">
        <f t="shared" si="22"/>
        <v>220.96180555555554</v>
      </c>
      <c r="M466" t="s">
        <v>440</v>
      </c>
      <c r="N466" t="s">
        <v>440</v>
      </c>
    </row>
    <row r="467" spans="1:14" ht="12.75">
      <c r="A467" t="s">
        <v>440</v>
      </c>
      <c r="B467" s="1">
        <v>36745</v>
      </c>
      <c r="C467" s="2" t="s">
        <v>440</v>
      </c>
      <c r="D467" s="2" t="s">
        <v>432</v>
      </c>
      <c r="E467" t="s">
        <v>440</v>
      </c>
      <c r="F467" t="s">
        <v>440</v>
      </c>
      <c r="G467" t="s">
        <v>433</v>
      </c>
      <c r="H467" t="s">
        <v>440</v>
      </c>
      <c r="I467" t="s">
        <v>440</v>
      </c>
      <c r="K467" s="2">
        <v>0.963888888888889</v>
      </c>
      <c r="L467" s="3">
        <f t="shared" si="22"/>
        <v>220.9638888888889</v>
      </c>
      <c r="M467" t="s">
        <v>440</v>
      </c>
      <c r="N467" t="s">
        <v>440</v>
      </c>
    </row>
    <row r="468" spans="1:14" ht="12.75">
      <c r="A468" t="s">
        <v>440</v>
      </c>
      <c r="B468" s="1">
        <v>36745</v>
      </c>
      <c r="C468" s="2" t="s">
        <v>440</v>
      </c>
      <c r="D468" s="2" t="s">
        <v>432</v>
      </c>
      <c r="E468" t="s">
        <v>440</v>
      </c>
      <c r="F468" t="s">
        <v>440</v>
      </c>
      <c r="G468" t="s">
        <v>433</v>
      </c>
      <c r="H468" t="s">
        <v>440</v>
      </c>
      <c r="I468" t="s">
        <v>440</v>
      </c>
      <c r="K468" s="2">
        <v>0.965972222222222</v>
      </c>
      <c r="L468" s="3">
        <f t="shared" si="22"/>
        <v>220.96597222222223</v>
      </c>
      <c r="M468" t="s">
        <v>440</v>
      </c>
      <c r="N468" t="s">
        <v>440</v>
      </c>
    </row>
    <row r="469" spans="1:14" ht="12.75">
      <c r="A469" t="s">
        <v>440</v>
      </c>
      <c r="B469" s="1">
        <v>36745</v>
      </c>
      <c r="C469" s="2" t="s">
        <v>440</v>
      </c>
      <c r="D469" s="2" t="s">
        <v>432</v>
      </c>
      <c r="E469" t="s">
        <v>440</v>
      </c>
      <c r="F469" t="s">
        <v>440</v>
      </c>
      <c r="G469" t="s">
        <v>433</v>
      </c>
      <c r="H469" t="s">
        <v>440</v>
      </c>
      <c r="I469" t="s">
        <v>440</v>
      </c>
      <c r="K469" s="2">
        <v>0.968055555555555</v>
      </c>
      <c r="L469" s="3">
        <f t="shared" si="22"/>
        <v>220.96805555555557</v>
      </c>
      <c r="M469" t="s">
        <v>440</v>
      </c>
      <c r="N469" t="s">
        <v>440</v>
      </c>
    </row>
    <row r="470" spans="1:14" ht="12.75">
      <c r="A470" t="s">
        <v>440</v>
      </c>
      <c r="B470" s="1">
        <v>36745</v>
      </c>
      <c r="C470" s="2" t="s">
        <v>440</v>
      </c>
      <c r="D470" s="2" t="s">
        <v>432</v>
      </c>
      <c r="E470" t="s">
        <v>440</v>
      </c>
      <c r="F470" t="s">
        <v>440</v>
      </c>
      <c r="G470" t="s">
        <v>433</v>
      </c>
      <c r="H470" t="s">
        <v>440</v>
      </c>
      <c r="I470" t="s">
        <v>440</v>
      </c>
      <c r="K470" s="2">
        <v>0.970138888888889</v>
      </c>
      <c r="L470" s="3">
        <f t="shared" si="22"/>
        <v>220.9701388888889</v>
      </c>
      <c r="M470" t="s">
        <v>440</v>
      </c>
      <c r="N470" t="s">
        <v>440</v>
      </c>
    </row>
    <row r="471" spans="1:14" ht="12.75">
      <c r="A471" t="s">
        <v>440</v>
      </c>
      <c r="B471" s="1">
        <v>36745</v>
      </c>
      <c r="C471" s="2" t="s">
        <v>440</v>
      </c>
      <c r="D471" s="2" t="s">
        <v>432</v>
      </c>
      <c r="E471" t="s">
        <v>440</v>
      </c>
      <c r="F471" t="s">
        <v>440</v>
      </c>
      <c r="G471" t="s">
        <v>433</v>
      </c>
      <c r="H471" t="s">
        <v>440</v>
      </c>
      <c r="I471" t="s">
        <v>440</v>
      </c>
      <c r="K471" s="2">
        <v>0.972222222222222</v>
      </c>
      <c r="L471" s="3">
        <f t="shared" si="22"/>
        <v>220.97222222222223</v>
      </c>
      <c r="M471" t="s">
        <v>440</v>
      </c>
      <c r="N471" t="s">
        <v>440</v>
      </c>
    </row>
    <row r="472" spans="1:14" ht="12.75">
      <c r="A472" t="s">
        <v>440</v>
      </c>
      <c r="B472" s="1">
        <v>36745</v>
      </c>
      <c r="C472" s="2" t="s">
        <v>440</v>
      </c>
      <c r="D472" s="2" t="s">
        <v>432</v>
      </c>
      <c r="E472" t="s">
        <v>440</v>
      </c>
      <c r="F472" t="s">
        <v>440</v>
      </c>
      <c r="G472" t="s">
        <v>433</v>
      </c>
      <c r="H472" t="s">
        <v>440</v>
      </c>
      <c r="I472" t="s">
        <v>440</v>
      </c>
      <c r="K472" s="2">
        <v>0.974305555555555</v>
      </c>
      <c r="L472" s="3">
        <f t="shared" si="22"/>
        <v>220.97430555555556</v>
      </c>
      <c r="M472" t="s">
        <v>440</v>
      </c>
      <c r="N472" t="s">
        <v>440</v>
      </c>
    </row>
    <row r="473" spans="1:14" ht="12.75">
      <c r="A473" t="s">
        <v>440</v>
      </c>
      <c r="B473" s="1">
        <v>36745</v>
      </c>
      <c r="C473" s="2" t="s">
        <v>440</v>
      </c>
      <c r="D473" s="2" t="s">
        <v>432</v>
      </c>
      <c r="E473" t="s">
        <v>440</v>
      </c>
      <c r="F473" t="s">
        <v>440</v>
      </c>
      <c r="G473" t="s">
        <v>433</v>
      </c>
      <c r="H473" t="s">
        <v>440</v>
      </c>
      <c r="I473" t="s">
        <v>440</v>
      </c>
      <c r="K473" s="2">
        <v>0.976388888888889</v>
      </c>
      <c r="L473" s="3">
        <f t="shared" si="22"/>
        <v>220.9763888888889</v>
      </c>
      <c r="M473" t="s">
        <v>440</v>
      </c>
      <c r="N473" t="s">
        <v>440</v>
      </c>
    </row>
    <row r="474" spans="1:14" ht="12.75">
      <c r="A474" t="s">
        <v>440</v>
      </c>
      <c r="B474" s="1">
        <v>36745</v>
      </c>
      <c r="C474" s="2" t="s">
        <v>440</v>
      </c>
      <c r="D474" s="2" t="s">
        <v>432</v>
      </c>
      <c r="E474" t="s">
        <v>440</v>
      </c>
      <c r="F474" t="s">
        <v>440</v>
      </c>
      <c r="G474" t="s">
        <v>433</v>
      </c>
      <c r="H474" t="s">
        <v>440</v>
      </c>
      <c r="I474" t="s">
        <v>440</v>
      </c>
      <c r="K474" s="2">
        <v>0.978472222222222</v>
      </c>
      <c r="L474" s="3">
        <f t="shared" si="22"/>
        <v>220.97847222222222</v>
      </c>
      <c r="M474" t="s">
        <v>440</v>
      </c>
      <c r="N474" t="s">
        <v>440</v>
      </c>
    </row>
    <row r="475" spans="1:14" ht="12.75">
      <c r="A475" t="s">
        <v>440</v>
      </c>
      <c r="B475" s="1">
        <v>36745</v>
      </c>
      <c r="C475" s="2" t="s">
        <v>440</v>
      </c>
      <c r="D475" s="2" t="s">
        <v>432</v>
      </c>
      <c r="E475" t="s">
        <v>440</v>
      </c>
      <c r="F475" t="s">
        <v>440</v>
      </c>
      <c r="G475" t="s">
        <v>433</v>
      </c>
      <c r="H475" t="s">
        <v>440</v>
      </c>
      <c r="I475" t="s">
        <v>440</v>
      </c>
      <c r="K475" s="2">
        <v>0.980555555555555</v>
      </c>
      <c r="L475" s="3">
        <f t="shared" si="22"/>
        <v>220.98055555555555</v>
      </c>
      <c r="M475" t="s">
        <v>440</v>
      </c>
      <c r="N475" t="s">
        <v>440</v>
      </c>
    </row>
    <row r="476" spans="1:14" ht="12.75">
      <c r="A476" t="s">
        <v>440</v>
      </c>
      <c r="B476" s="1">
        <v>36745</v>
      </c>
      <c r="C476" s="2" t="s">
        <v>440</v>
      </c>
      <c r="D476" s="2" t="s">
        <v>432</v>
      </c>
      <c r="E476" t="s">
        <v>440</v>
      </c>
      <c r="F476" t="s">
        <v>440</v>
      </c>
      <c r="G476" t="s">
        <v>433</v>
      </c>
      <c r="H476" t="s">
        <v>440</v>
      </c>
      <c r="I476" t="s">
        <v>440</v>
      </c>
      <c r="K476" s="2">
        <v>0.982638888888889</v>
      </c>
      <c r="L476" s="3">
        <f t="shared" si="22"/>
        <v>220.98263888888889</v>
      </c>
      <c r="M476" t="s">
        <v>440</v>
      </c>
      <c r="N476" t="s">
        <v>440</v>
      </c>
    </row>
    <row r="477" spans="1:14" ht="12.75">
      <c r="A477" t="s">
        <v>440</v>
      </c>
      <c r="B477" s="1">
        <v>36745</v>
      </c>
      <c r="C477" s="2" t="s">
        <v>440</v>
      </c>
      <c r="D477" s="2" t="s">
        <v>432</v>
      </c>
      <c r="E477" t="s">
        <v>440</v>
      </c>
      <c r="F477" t="s">
        <v>440</v>
      </c>
      <c r="G477" t="s">
        <v>433</v>
      </c>
      <c r="H477" t="s">
        <v>440</v>
      </c>
      <c r="I477" t="s">
        <v>440</v>
      </c>
      <c r="K477" s="2">
        <v>0.984722222222222</v>
      </c>
      <c r="L477" s="3">
        <f t="shared" si="22"/>
        <v>220.98472222222222</v>
      </c>
      <c r="M477" t="s">
        <v>440</v>
      </c>
      <c r="N477" t="s">
        <v>440</v>
      </c>
    </row>
    <row r="478" spans="1:14" ht="12.75">
      <c r="A478" t="s">
        <v>440</v>
      </c>
      <c r="B478" s="1">
        <v>36745</v>
      </c>
      <c r="C478" s="2" t="s">
        <v>440</v>
      </c>
      <c r="D478" s="2" t="s">
        <v>432</v>
      </c>
      <c r="E478" t="s">
        <v>440</v>
      </c>
      <c r="F478" t="s">
        <v>440</v>
      </c>
      <c r="G478" t="s">
        <v>433</v>
      </c>
      <c r="H478" t="s">
        <v>440</v>
      </c>
      <c r="I478" t="s">
        <v>440</v>
      </c>
      <c r="K478" s="2">
        <v>0.986805555555555</v>
      </c>
      <c r="L478" s="3">
        <f t="shared" si="22"/>
        <v>220.98680555555555</v>
      </c>
      <c r="M478" t="s">
        <v>440</v>
      </c>
      <c r="N478" t="s">
        <v>440</v>
      </c>
    </row>
    <row r="479" spans="1:14" ht="12.75">
      <c r="A479" t="s">
        <v>440</v>
      </c>
      <c r="B479" s="1">
        <v>36745</v>
      </c>
      <c r="C479" s="2" t="s">
        <v>440</v>
      </c>
      <c r="D479" s="2" t="s">
        <v>432</v>
      </c>
      <c r="E479" t="s">
        <v>440</v>
      </c>
      <c r="F479" t="s">
        <v>440</v>
      </c>
      <c r="G479" t="s">
        <v>433</v>
      </c>
      <c r="H479" t="s">
        <v>440</v>
      </c>
      <c r="I479" t="s">
        <v>440</v>
      </c>
      <c r="K479" s="2">
        <v>0.988888888888889</v>
      </c>
      <c r="L479" s="3">
        <f t="shared" si="22"/>
        <v>220.98888888888888</v>
      </c>
      <c r="M479" t="s">
        <v>440</v>
      </c>
      <c r="N479" t="s">
        <v>440</v>
      </c>
    </row>
    <row r="480" spans="1:14" ht="12.75">
      <c r="A480" t="s">
        <v>440</v>
      </c>
      <c r="B480" s="1">
        <v>36745</v>
      </c>
      <c r="C480" s="2" t="s">
        <v>440</v>
      </c>
      <c r="D480" s="2" t="s">
        <v>432</v>
      </c>
      <c r="E480" t="s">
        <v>440</v>
      </c>
      <c r="F480" t="s">
        <v>440</v>
      </c>
      <c r="G480" t="s">
        <v>433</v>
      </c>
      <c r="H480" t="s">
        <v>440</v>
      </c>
      <c r="I480" t="s">
        <v>440</v>
      </c>
      <c r="K480" s="2">
        <v>0.990972222222222</v>
      </c>
      <c r="L480" s="3">
        <f t="shared" si="22"/>
        <v>220.9909722222222</v>
      </c>
      <c r="M480" t="s">
        <v>440</v>
      </c>
      <c r="N480" t="s">
        <v>440</v>
      </c>
    </row>
    <row r="481" spans="1:14" ht="12.75">
      <c r="A481" t="s">
        <v>440</v>
      </c>
      <c r="B481" s="1">
        <v>36745</v>
      </c>
      <c r="C481" s="2" t="s">
        <v>440</v>
      </c>
      <c r="D481" s="2" t="s">
        <v>432</v>
      </c>
      <c r="E481" t="s">
        <v>440</v>
      </c>
      <c r="F481" t="s">
        <v>440</v>
      </c>
      <c r="G481" t="s">
        <v>433</v>
      </c>
      <c r="H481" t="s">
        <v>440</v>
      </c>
      <c r="I481" t="s">
        <v>440</v>
      </c>
      <c r="K481" s="2">
        <v>0.993055555555555</v>
      </c>
      <c r="L481" s="3">
        <f t="shared" si="22"/>
        <v>220.99305555555554</v>
      </c>
      <c r="M481" t="s">
        <v>440</v>
      </c>
      <c r="N481" t="s">
        <v>440</v>
      </c>
    </row>
    <row r="482" spans="1:14" ht="12.75">
      <c r="A482" t="s">
        <v>440</v>
      </c>
      <c r="B482" s="1">
        <v>36745</v>
      </c>
      <c r="C482" s="2" t="s">
        <v>440</v>
      </c>
      <c r="D482" s="2" t="s">
        <v>432</v>
      </c>
      <c r="E482" t="s">
        <v>440</v>
      </c>
      <c r="F482" t="s">
        <v>440</v>
      </c>
      <c r="G482" t="s">
        <v>433</v>
      </c>
      <c r="H482" t="s">
        <v>440</v>
      </c>
      <c r="I482" t="s">
        <v>440</v>
      </c>
      <c r="K482" s="2">
        <v>0.995138888888889</v>
      </c>
      <c r="L482" s="3">
        <f t="shared" si="22"/>
        <v>220.9951388888889</v>
      </c>
      <c r="M482" t="s">
        <v>440</v>
      </c>
      <c r="N482" t="s">
        <v>440</v>
      </c>
    </row>
    <row r="483" spans="1:14" ht="12.75">
      <c r="A483" t="s">
        <v>440</v>
      </c>
      <c r="B483" s="1">
        <v>36745</v>
      </c>
      <c r="C483" s="2" t="s">
        <v>440</v>
      </c>
      <c r="D483" s="2" t="s">
        <v>432</v>
      </c>
      <c r="E483" t="s">
        <v>440</v>
      </c>
      <c r="F483" t="s">
        <v>440</v>
      </c>
      <c r="G483" t="s">
        <v>433</v>
      </c>
      <c r="H483" t="s">
        <v>440</v>
      </c>
      <c r="I483" t="s">
        <v>440</v>
      </c>
      <c r="K483" s="2">
        <v>0.997222222222222</v>
      </c>
      <c r="L483" s="3">
        <f t="shared" si="22"/>
        <v>220.99722222222223</v>
      </c>
      <c r="M483" t="s">
        <v>440</v>
      </c>
      <c r="N483" t="s">
        <v>440</v>
      </c>
    </row>
    <row r="484" spans="1:14" ht="12.75">
      <c r="A484" t="s">
        <v>440</v>
      </c>
      <c r="B484" s="1">
        <v>36745</v>
      </c>
      <c r="C484" s="2" t="s">
        <v>440</v>
      </c>
      <c r="D484" s="2" t="s">
        <v>432</v>
      </c>
      <c r="E484" t="s">
        <v>440</v>
      </c>
      <c r="F484" t="s">
        <v>440</v>
      </c>
      <c r="G484" t="s">
        <v>433</v>
      </c>
      <c r="H484" t="s">
        <v>440</v>
      </c>
      <c r="I484" t="s">
        <v>440</v>
      </c>
      <c r="K484" s="2">
        <v>0.999305555555555</v>
      </c>
      <c r="L484" s="3">
        <f>B484-DATE(1999,12,31)+K484</f>
        <v>220.99930555555557</v>
      </c>
      <c r="M484" t="s">
        <v>440</v>
      </c>
      <c r="N484" t="s">
        <v>440</v>
      </c>
    </row>
    <row r="485" spans="2:12" ht="12.75">
      <c r="B485" s="1"/>
      <c r="C485" s="2"/>
      <c r="D485" s="2"/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