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<sst xmlns="http://schemas.openxmlformats.org/spreadsheetml/2006/main" count="1509" uniqueCount="499">
  <si>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c:\data\co\000629\fld1210</t>
  </si>
  <si>
    <t>c:\data\co\000629\fld1211</t>
  </si>
  <si>
    <t>c:\data\co\000629\fld1212</t>
  </si>
  <si>
    <t>c:\data\co\000629\fld1213</t>
  </si>
  <si>
    <t>c:\data\co\000629\fld1214</t>
  </si>
  <si>
    <t>c:\data\co\000629\fld1215</t>
  </si>
  <si>
    <t>c:\data\co\000629\fld1216</t>
  </si>
  <si>
    <t>c:\data\co\000629\fld1217</t>
  </si>
  <si>
    <t>c:\data\co\000629\fld1218</t>
  </si>
  <si>
    <t>c:\data\co\000629\fld1219</t>
  </si>
  <si>
    <t>c:\data\co\000629\fld1220</t>
  </si>
  <si>
    <t>c:\data\co\000629\fld1221</t>
  </si>
  <si>
    <t>c:\data\co\000629\fld1222</t>
  </si>
  <si>
    <t>c:\data\co\000629\fld1223</t>
  </si>
  <si>
    <t>c:\data\co\000629\fld1224</t>
  </si>
  <si>
    <t>c:\data\co\000629\fld1225</t>
  </si>
  <si>
    <t>c:\data\co\000629\fld1226</t>
  </si>
  <si>
    <t>c:\data\co\000629\fld1227</t>
  </si>
  <si>
    <t>c:\data\co\000629\fld1228</t>
  </si>
  <si>
    <t>c:\data\co\000629\fld1229</t>
  </si>
  <si>
    <t>c:\data\co\000629\fld1230</t>
  </si>
  <si>
    <t>c:\data\co\000629\fld1231</t>
  </si>
  <si>
    <t>c:\data\co\000629\fld1232</t>
  </si>
  <si>
    <t>c:\data\co\000629\fld1233</t>
  </si>
  <si>
    <t>c:\data\co\000629\fld1234</t>
  </si>
  <si>
    <t>c:\data\co\000629\fld1235</t>
  </si>
  <si>
    <t>c:\data\co\000629\fld1236</t>
  </si>
  <si>
    <t>c:\data\co\000629\fld1237</t>
  </si>
  <si>
    <t>c:\data\co\000629\fld1238</t>
  </si>
  <si>
    <t>c:\data\co\000629\fld1239</t>
  </si>
  <si>
    <t>c:\data\co\000629\fld1240</t>
  </si>
  <si>
    <t>c:\data\co\000629\fld1241</t>
  </si>
  <si>
    <t>c:\data\co\000629\fld1242</t>
  </si>
  <si>
    <t>c:\data\co\000629\fld1243</t>
  </si>
  <si>
    <t>c:\data\co\000629\fld1244</t>
  </si>
  <si>
    <t>c:\data\co\000629\fld1245</t>
  </si>
  <si>
    <t>c:\data\co\000629\fld1246</t>
  </si>
  <si>
    <t>c:\data\co\000629\fld1247</t>
  </si>
  <si>
    <t>c:\data\co\000629\fld1248</t>
  </si>
  <si>
    <t>c:\data\co\000629\fld1249</t>
  </si>
  <si>
    <t>c:\data\co\000629\fld1250</t>
  </si>
  <si>
    <t>c:\data\co\000629\fld1251</t>
  </si>
  <si>
    <t>c:\data\co\000629\fld1252</t>
  </si>
  <si>
    <t>c:\data\co\000629\fld1253</t>
  </si>
  <si>
    <t>c:\data\co\000629\fld1254</t>
  </si>
  <si>
    <t>c:\data\co\000629\fld1255</t>
  </si>
  <si>
    <t>c:\data\co\000629\fld1256</t>
  </si>
  <si>
    <t>c:\data\co\000629\fld1257</t>
  </si>
  <si>
    <t>c:\data\co\000629\fld1258</t>
  </si>
  <si>
    <t>c:\data\co\000629\fld1259</t>
  </si>
  <si>
    <t>c:\data\co\000629\fld1260</t>
  </si>
  <si>
    <t>c:\data\co\000629\fld1261</t>
  </si>
  <si>
    <t>c:\data\co\000629\fld1262</t>
  </si>
  <si>
    <t>c:\data\co\000629\fld1263</t>
  </si>
  <si>
    <t>c:\data\co\000629\fld1264</t>
  </si>
  <si>
    <t>c:\data\co\000629\fld1265</t>
  </si>
  <si>
    <t>c:\data\co\000629\fld1266</t>
  </si>
  <si>
    <t>c:\data\co\000629\fld1267</t>
  </si>
  <si>
    <t>c:\data\co\000629\fld1268</t>
  </si>
  <si>
    <t>c:\data\co\000629\fld1269</t>
  </si>
  <si>
    <t>c:\data\co\000629\fld1270</t>
  </si>
  <si>
    <t>c:\data\co\000629\fld1271</t>
  </si>
  <si>
    <t>c:\data\co\000629\fld1272</t>
  </si>
  <si>
    <t>c:\data\co\000629\fld1273</t>
  </si>
  <si>
    <t>c:\data\co\000629\fld1274</t>
  </si>
  <si>
    <t>c:\data\co\000629\fld1275</t>
  </si>
  <si>
    <t>c:\data\co\000629\fld1276</t>
  </si>
  <si>
    <t>c:\data\co\000629\fld1277</t>
  </si>
  <si>
    <t>c:\data\co\000629\fld1278</t>
  </si>
  <si>
    <t>c:\data\co\000629\fld1279</t>
  </si>
  <si>
    <t>c:\data\co\000629\fld1280</t>
  </si>
  <si>
    <t>c:\data\co\000629\fld1281</t>
  </si>
  <si>
    <t>c:\data\co\000629\fld1282</t>
  </si>
  <si>
    <t>c:\data\co\000629\fld1283</t>
  </si>
  <si>
    <t>c:\data\co\000629\fld1284</t>
  </si>
  <si>
    <t>c:\data\co\000629\fld1285</t>
  </si>
  <si>
    <t>c:\data\co\000629\fld1286</t>
  </si>
  <si>
    <t>c:\data\co\000629\fld1287</t>
  </si>
  <si>
    <t>c:\data\co\000629\fld1288</t>
  </si>
  <si>
    <t>c:\data\co\000629\fld1289</t>
  </si>
  <si>
    <t>c:\data\co\000629\fld1290</t>
  </si>
  <si>
    <t>c:\data\co\000629\fld1291</t>
  </si>
  <si>
    <t>c:\data\co\000629\fld1292</t>
  </si>
  <si>
    <t>c:\data\co\000629\fld1293</t>
  </si>
  <si>
    <t>c:\data\co\000629\fld1294</t>
  </si>
  <si>
    <t>c:\data\co\000629\fld1295</t>
  </si>
  <si>
    <t>c:\data\co\000629\fld1296</t>
  </si>
  <si>
    <t>c:\data\co\000629\fld1297</t>
  </si>
  <si>
    <t>c:\data\co\000629\fld1298</t>
  </si>
  <si>
    <t>c:\data\co\000629\fld1299</t>
  </si>
  <si>
    <t>c:\data\co\000629\fld1300</t>
  </si>
  <si>
    <t>c:\data\co\000629\fld1301</t>
  </si>
  <si>
    <t>c:\data\co\000629\fld1302</t>
  </si>
  <si>
    <t>c:\data\co\000629\fld1303</t>
  </si>
  <si>
    <t>c:\data\co\000629\fld1304</t>
  </si>
  <si>
    <t>c:\data\co\000629\fld1305</t>
  </si>
  <si>
    <t>c:\data\co\000629\fld1306</t>
  </si>
  <si>
    <t>c:\data\co\000629\fld1307</t>
  </si>
  <si>
    <t>c:\data\co\000629\fld1308</t>
  </si>
  <si>
    <t>c:\data\co\000629\fld1309</t>
  </si>
  <si>
    <t>c:\data\co\000629\fld1310</t>
  </si>
  <si>
    <t>c:\data\co\000629\fld1311</t>
  </si>
  <si>
    <t>c:\data\co\000629\fld1312</t>
  </si>
  <si>
    <t>c:\data\co\000629\fld1313</t>
  </si>
  <si>
    <t>c:\data\co\000629\fld1314</t>
  </si>
  <si>
    <t>c:\data\co\000629\fld1315</t>
  </si>
  <si>
    <t>c:\data\co\000629\fld1316</t>
  </si>
  <si>
    <t>c:\data\co\000629\fld1317</t>
  </si>
  <si>
    <t>c:\data\co\000629\fld1318</t>
  </si>
  <si>
    <t>c:\data\co\000629\fld1319</t>
  </si>
  <si>
    <t>c:\data\co\000629\fld1320</t>
  </si>
  <si>
    <t>c:\data\co\000629\fld1321</t>
  </si>
  <si>
    <t>c:\data\co\000629\fld1322</t>
  </si>
  <si>
    <t>c:\data\co\000629\fld1323</t>
  </si>
  <si>
    <t>c:\data\co\000629\fld1324</t>
  </si>
  <si>
    <t>c:\data\co\000629\fld1325</t>
  </si>
  <si>
    <t>c:\data\co\000629\fld1326</t>
  </si>
  <si>
    <t>c:\data\co\000629\fld1327</t>
  </si>
  <si>
    <t>c:\data\co\000629\fld1328</t>
  </si>
  <si>
    <t>c:\data\co\000629\fld1329</t>
  </si>
  <si>
    <t>c:\data\co\000629\fld1330</t>
  </si>
  <si>
    <t>c:\data\co\000629\fld1331</t>
  </si>
  <si>
    <t>c:\data\co\000629\fld1332</t>
  </si>
  <si>
    <t>c:\data\co\000629\fld1333</t>
  </si>
  <si>
    <t>c:\data\co\000629\fld1334</t>
  </si>
  <si>
    <t>c:\data\co\000629\fld1335</t>
  </si>
  <si>
    <t>c:\data\co\000629\fld1336</t>
  </si>
  <si>
    <t>c:\data\co\000629\fld1337</t>
  </si>
  <si>
    <t>c:\data\co\000629\fld1338</t>
  </si>
  <si>
    <t>c:\data\co\000629\fld1339</t>
  </si>
  <si>
    <t>c:\data\co\000629\fld1340</t>
  </si>
  <si>
    <t>c:\data\co\000629\fld1341</t>
  </si>
  <si>
    <t>c:\data\co\000629\fld1342</t>
  </si>
  <si>
    <t>c:\data\co\000629\fld1343</t>
  </si>
  <si>
    <t>c:\data\co\000629\fld1344</t>
  </si>
  <si>
    <t>c:\data\co\000629\fld1345</t>
  </si>
  <si>
    <t>c:\data\co\000629\fld1346</t>
  </si>
  <si>
    <t>c:\data\co\000629\fld1347</t>
  </si>
  <si>
    <t>c:\data\co\000629\fld1348</t>
  </si>
  <si>
    <t>c:\data\co\000629\fld1349</t>
  </si>
  <si>
    <t>c:\data\co\000629\fld1350</t>
  </si>
  <si>
    <t>c:\data\co\000629\fld1351</t>
  </si>
  <si>
    <t>c:\data\co\000629\fld1352</t>
  </si>
  <si>
    <t>c:\data\co\000629\fld1353</t>
  </si>
  <si>
    <t>c:\data\co\000629\fld1354</t>
  </si>
  <si>
    <t>c:\data\co\000629\fld1355</t>
  </si>
  <si>
    <t>c:\data\co\000629\fld1356</t>
  </si>
  <si>
    <t>c:\data\co\000629\fld1357</t>
  </si>
  <si>
    <t>c:\data\co\000629\fld1358</t>
  </si>
  <si>
    <t>c:\data\co\000629\fld1359</t>
  </si>
  <si>
    <t>c:\data\co\000629\fld1360</t>
  </si>
  <si>
    <t>c:\data\co\000629\fld1361</t>
  </si>
  <si>
    <t>c:\data\co\000629\fld1362</t>
  </si>
  <si>
    <t>c:\data\co\000629\fld1363</t>
  </si>
  <si>
    <t>c:\data\co\000629\fld1364</t>
  </si>
  <si>
    <t>c:\data\co\000629\fld1365</t>
  </si>
  <si>
    <t>c:\data\co\000629\fld1366</t>
  </si>
  <si>
    <t>c:\data\co\000629\fld1367</t>
  </si>
  <si>
    <t>c:\data\co\000629\fld1368</t>
  </si>
  <si>
    <t>c:\data\co\000629\fld1369</t>
  </si>
  <si>
    <t>c:\data\co\000629\fld1370</t>
  </si>
  <si>
    <t>c:\data\co\000629\fld1371</t>
  </si>
  <si>
    <t>c:\data\co\000629\fld1372</t>
  </si>
  <si>
    <t>c:\data\co\000629\fld1373</t>
  </si>
  <si>
    <t>c:\data\co\000629\fld1374</t>
  </si>
  <si>
    <t>c:\data\co\000629\fld1375</t>
  </si>
  <si>
    <t>c:\data\co\000629\fld1376</t>
  </si>
  <si>
    <t>c:\data\co\000629\fld1377</t>
  </si>
  <si>
    <t>c:\data\co\000629\fld1378</t>
  </si>
  <si>
    <t>c:\data\co\000629\fld1379</t>
  </si>
  <si>
    <t>c:\data\co\000629\fld1380</t>
  </si>
  <si>
    <t>c:\data\co\000629\fld1381</t>
  </si>
  <si>
    <t>c:\data\co\000629\fld1382</t>
  </si>
  <si>
    <t>c:\data\co\000629\fld1383</t>
  </si>
  <si>
    <t>c:\data\co\000629\fld1384</t>
  </si>
  <si>
    <t>c:\data\co\000629\fld1385</t>
  </si>
  <si>
    <t>c:\data\co\000629\fld1386</t>
  </si>
  <si>
    <t>c:\data\co\000629\fld1387</t>
  </si>
  <si>
    <t>c:\data\co\000629\fld1388</t>
  </si>
  <si>
    <t>c:\data\co\000629\fld1389</t>
  </si>
  <si>
    <t>c:\data\co\000629\fld1390</t>
  </si>
  <si>
    <t>c:\data\co\000629\fld1391</t>
  </si>
  <si>
    <t>c:\data\co\000629\fld1392</t>
  </si>
  <si>
    <t>c:\data\co\000629\fld1393</t>
  </si>
  <si>
    <t>c:\data\co\000629\fld1394</t>
  </si>
  <si>
    <t>c:\data\co\000629\fld1395</t>
  </si>
  <si>
    <t>c:\data\co\000629\fld1396</t>
  </si>
  <si>
    <t>c:\data\co\000629\fld1397</t>
  </si>
  <si>
    <t>c:\data\co\000629\fld1398</t>
  </si>
  <si>
    <t>c:\data\co\000629\fld1399</t>
  </si>
  <si>
    <t>c:\data\co\000629\fld1400</t>
  </si>
  <si>
    <t>c:\data\co\000629\fld1401</t>
  </si>
  <si>
    <t>c:\data\co\000629\fld1402</t>
  </si>
  <si>
    <t>c:\data\co\000629\fld1403</t>
  </si>
  <si>
    <t>c:\data\co\000629\fld1404</t>
  </si>
  <si>
    <t>c:\data\co\000629\fld1405</t>
  </si>
  <si>
    <t>c:\data\co\000629\fld1406</t>
  </si>
  <si>
    <t>c:\data\co\000629\fld1407</t>
  </si>
  <si>
    <t>c:\data\co\000629\fld1408</t>
  </si>
  <si>
    <t>c:\data\co\000629\fld1409</t>
  </si>
  <si>
    <t>c:\data\co\000629\fld1410</t>
  </si>
  <si>
    <t>c:\data\co\000629\fld1411</t>
  </si>
  <si>
    <t>c:\data\co\000629\fld1412</t>
  </si>
  <si>
    <t>c:\data\co\000629\fld1413</t>
  </si>
  <si>
    <t>c:\data\co\000629\fld1414</t>
  </si>
  <si>
    <t>c:\data\co\000629\fld1415</t>
  </si>
  <si>
    <t>c:\data\co\000629\fld1416</t>
  </si>
  <si>
    <t>c:\data\co\000629\fld1417</t>
  </si>
  <si>
    <t>c:\data\co\000629\fld1418</t>
  </si>
  <si>
    <t>c:\data\co\000629\fld1419</t>
  </si>
  <si>
    <t>c:\data\co\000629\fld1420</t>
  </si>
  <si>
    <t>c:\data\co\000629\fld1421</t>
  </si>
  <si>
    <t>c:\data\co\000629\fld1422</t>
  </si>
  <si>
    <t>c:\data\co\000629\fld1423</t>
  </si>
  <si>
    <t>c:\data\co\000629\fld1424</t>
  </si>
  <si>
    <t>c:\data\co\000629\fld1425</t>
  </si>
  <si>
    <t>c:\data\co\000629\fld1426</t>
  </si>
  <si>
    <t>c:\data\co\000629\fld1427</t>
  </si>
  <si>
    <t>c:\data\co\000629\fld1428</t>
  </si>
  <si>
    <t>c:\data\co\000629\fld1429</t>
  </si>
  <si>
    <t>c:\data\co\000629\fld1430</t>
  </si>
  <si>
    <t>c:\data\co\000629\fld1431</t>
  </si>
  <si>
    <t>c:\data\co\000629\fld1432</t>
  </si>
  <si>
    <t>c:\data\co\000629\fld1433</t>
  </si>
  <si>
    <t>c:\data\co\000629\fld1434</t>
  </si>
  <si>
    <t>c:\data\co\000629\fld1435</t>
  </si>
  <si>
    <t>c:\data\co\000629\fld1436</t>
  </si>
  <si>
    <t>c:\data\co\000629\fld1437</t>
  </si>
  <si>
    <t>c:\data\co\000629\fld1438</t>
  </si>
  <si>
    <t>c:\data\co\000629\fld1439</t>
  </si>
  <si>
    <t>c:\data\co\000629\fld1440</t>
  </si>
  <si>
    <t>c:\data\co\000629\fld1441</t>
  </si>
  <si>
    <t>c:\data\co\000629\fld1442</t>
  </si>
  <si>
    <t>c:\data\co\000629\fld1443</t>
  </si>
  <si>
    <t>c:\data\co\000629\fld1444</t>
  </si>
  <si>
    <t>c:\data\co\000629\fld1445</t>
  </si>
  <si>
    <t>c:\data\co\000629\fld1446</t>
  </si>
  <si>
    <t>c:\data\co\000629\fld1447</t>
  </si>
  <si>
    <t>c:\data\co\000629\fld1448</t>
  </si>
  <si>
    <t>c:\data\co\000629\fld1449</t>
  </si>
  <si>
    <t>c:\data\co\000629\fld1450</t>
  </si>
  <si>
    <t>c:\data\co\000629\fld1451</t>
  </si>
  <si>
    <t>c:\data\co\000629\fld1452</t>
  </si>
  <si>
    <t>c:\data\co\000629\fld1453</t>
  </si>
  <si>
    <t>c:\data\co\000629\fld1454</t>
  </si>
  <si>
    <t>c:\data\co\000629\fld1455</t>
  </si>
  <si>
    <t>c:\data\co\000629\fld1456</t>
  </si>
  <si>
    <t>c:\data\co\000629\fld1457</t>
  </si>
  <si>
    <t>c:\data\co\000629\fld1458</t>
  </si>
  <si>
    <t>c:\data\co\000629\fld1459</t>
  </si>
  <si>
    <t>c:\data\co\000629\fld1460</t>
  </si>
  <si>
    <t>c:\data\co\000629\fld1461</t>
  </si>
  <si>
    <t>c:\data\co\000629\fld1462</t>
  </si>
  <si>
    <t>c:\data\co\000629\fld1463</t>
  </si>
  <si>
    <t>c:\data\co\000629\fld1464</t>
  </si>
  <si>
    <t>c:\data\co\000629\fld1465</t>
  </si>
  <si>
    <t>c:\data\co\000629\fld1466</t>
  </si>
  <si>
    <t>c:\data\co\000629\fld1467</t>
  </si>
  <si>
    <t>c:\data\co\000629\fld1468</t>
  </si>
  <si>
    <t>c:\data\co\000629\fld1469</t>
  </si>
  <si>
    <t>c:\data\co\000629\fld1470</t>
  </si>
  <si>
    <t>c:\data\co\000629\fld1471</t>
  </si>
  <si>
    <t>c:\data\co\000629\fld1472</t>
  </si>
  <si>
    <t>c:\data\co\000629\fld1473</t>
  </si>
  <si>
    <t>c:\data\co\000629\fld1474</t>
  </si>
  <si>
    <t>c:\data\co\000629\fld1475</t>
  </si>
  <si>
    <t>c:\data\co\000629\fld1476</t>
  </si>
  <si>
    <t>c:\data\co\000629\fld1477</t>
  </si>
  <si>
    <t>c:\data\co\000629\fld1478</t>
  </si>
  <si>
    <t>c:\data\co\000629\fld1479</t>
  </si>
  <si>
    <t>c:\data\co\000629\fld1480</t>
  </si>
  <si>
    <t>c:\data\co\000629\fld1481</t>
  </si>
  <si>
    <t>c:\data\co\000629\fld1482</t>
  </si>
  <si>
    <t>c:\data\co\000629\fld1483</t>
  </si>
  <si>
    <t>c:\data\co\000629\fld1484</t>
  </si>
  <si>
    <t>c:\data\co\000629\fld1485</t>
  </si>
  <si>
    <t>c:\data\co\000629\fld1486</t>
  </si>
  <si>
    <t>c:\data\co\000629\fld1487</t>
  </si>
  <si>
    <t>c:\data\co\000629\fld1488</t>
  </si>
  <si>
    <t>c:\data\co\000629\fld1489</t>
  </si>
  <si>
    <t>c:\data\co\000629\fld1490</t>
  </si>
  <si>
    <t>c:\data\co\000629\fld1491</t>
  </si>
  <si>
    <t>c:\data\co\000629\fld1492</t>
  </si>
  <si>
    <t>c:\data\co\000629\fld1493</t>
  </si>
  <si>
    <t>c:\data\co\000629\fld1494</t>
  </si>
  <si>
    <t>c:\data\co\000629\fld1495</t>
  </si>
  <si>
    <t>c:\data\co\000629\fld1496</t>
  </si>
  <si>
    <t>c:\data\co\000629\fld1497</t>
  </si>
  <si>
    <t>c:\data\co\000629\fld1498</t>
  </si>
  <si>
    <t>c:\data\co\000629\fld1499</t>
  </si>
  <si>
    <t>c:\data\co\000629\fld1500</t>
  </si>
  <si>
    <t>c:\data\co\000629\fld1501</t>
  </si>
  <si>
    <t>c:\data\co\000629\fld1502</t>
  </si>
  <si>
    <t>c:\data\co\000629\fld1503</t>
  </si>
  <si>
    <t>c:\data\co\000629\fld1504</t>
  </si>
  <si>
    <t>c:\data\co\000629\fld1505</t>
  </si>
  <si>
    <t>c:\data\co\000629\fld1506</t>
  </si>
  <si>
    <t>c:\data\co\000629\fld1507</t>
  </si>
  <si>
    <t>c:\data\co\000629\fld1508</t>
  </si>
  <si>
    <t>c:\data\co\000629\fld1509</t>
  </si>
  <si>
    <t>c:\data\co\000629\fld1510</t>
  </si>
  <si>
    <t>c:\data\co\000629\fld1511</t>
  </si>
  <si>
    <t>c:\data\co\000629\fld1512</t>
  </si>
  <si>
    <t>c:\data\co\000629\fld1513</t>
  </si>
  <si>
    <t>c:\data\co\000629\fld1514</t>
  </si>
  <si>
    <t>c:\data\co\000629\fld1515</t>
  </si>
  <si>
    <t>c:\data\co\000629\fld1516</t>
  </si>
  <si>
    <t>c:\data\co\000629\fld1517</t>
  </si>
  <si>
    <t>c:\data\co\000629\fld1518</t>
  </si>
  <si>
    <t>c:\data\co\000629\fld1519</t>
  </si>
  <si>
    <t>c:\data\co\000629\fld1520</t>
  </si>
  <si>
    <t>c:\data\co\000629\fld1521</t>
  </si>
  <si>
    <t>c:\data\co\000629\fld1522</t>
  </si>
  <si>
    <t>c:\data\co\000629\fld1523</t>
  </si>
  <si>
    <t>c:\data\co\000629\fld1524</t>
  </si>
  <si>
    <t>c:\data\co\000629\fld1525</t>
  </si>
  <si>
    <t>c:\data\co\000629\fld1526</t>
  </si>
  <si>
    <t>c:\data\co\000629\fld1527</t>
  </si>
  <si>
    <t>c:\data\co\000629\fld1528</t>
  </si>
  <si>
    <t>c:\data\co\000629\fld1529</t>
  </si>
  <si>
    <t>c:\data\co\000629\fld1530</t>
  </si>
  <si>
    <t>c:\data\co\000629\fld1531</t>
  </si>
  <si>
    <t>c:\data\co\000629\fld1532</t>
  </si>
  <si>
    <t>c:\data\co\000629\fld1533</t>
  </si>
  <si>
    <t>c:\data\co\000629\fld1534</t>
  </si>
  <si>
    <t>c:\data\co\000629\fld1535</t>
  </si>
  <si>
    <t>c:\data\co\000629\fld1536</t>
  </si>
  <si>
    <t>c:\data\co\000629\fld1537</t>
  </si>
  <si>
    <t>c:\data\co\000629\fld1538</t>
  </si>
  <si>
    <t>c:\data\co\000629\fld1539</t>
  </si>
  <si>
    <t>c:\data\co\000629\fld1540</t>
  </si>
  <si>
    <t>c:\data\co\000629\fld1541</t>
  </si>
  <si>
    <t>c:\data\co\000629\fld1542</t>
  </si>
  <si>
    <t>c:\data\co\000629\fld1543</t>
  </si>
  <si>
    <t>c:\data\co\000629\fld1544</t>
  </si>
  <si>
    <t>c:\data\co\000629\fld1545</t>
  </si>
  <si>
    <t>c:\data\co\000629\fld1546</t>
  </si>
  <si>
    <t>c:\data\co\000629\fld1547</t>
  </si>
  <si>
    <t>c:\data\co\000629\fld1548</t>
  </si>
  <si>
    <t>c:\data\co\000629\fld1549</t>
  </si>
  <si>
    <t>c:\data\co\000629\fld1550</t>
  </si>
  <si>
    <t>c:\data\co\000629\fld1551</t>
  </si>
  <si>
    <t>c:\data\co\000629\fld1552</t>
  </si>
  <si>
    <t>c:\data\co\000629\fld1553</t>
  </si>
  <si>
    <t>c:\data\co\000629\fld1554</t>
  </si>
  <si>
    <t>c:\data\co\000629\fld1555</t>
  </si>
  <si>
    <t>c:\data\co\000629\fld1556</t>
  </si>
  <si>
    <t>c:\data\co\000629\fld1557</t>
  </si>
  <si>
    <t>c:\data\co\000629\fld1558</t>
  </si>
  <si>
    <t>c:\data\co\000629\fld1559</t>
  </si>
  <si>
    <t>c:\data\co\000629\fld1560</t>
  </si>
  <si>
    <t>c:\data\co\000629\fld1561</t>
  </si>
  <si>
    <t>c:\data\co\000629\fld1562</t>
  </si>
  <si>
    <t>c:\data\co\000629\fld1563</t>
  </si>
  <si>
    <t>c:\data\co\000629\fld1564</t>
  </si>
  <si>
    <t>c:\data\co\000629\fld1565</t>
  </si>
  <si>
    <t>c:\data\co\000629\fld1566</t>
  </si>
  <si>
    <t>c:\data\co\000629\fld1567</t>
  </si>
  <si>
    <t>c:\data\co\000629\fld1568</t>
  </si>
  <si>
    <t>c:\data\co\000629\fld1569</t>
  </si>
  <si>
    <t>c:\data\co\000629\fld1570</t>
  </si>
  <si>
    <t>c:\data\co\000629\fld1571</t>
  </si>
  <si>
    <t>c:\data\co\000629\fld1572</t>
  </si>
  <si>
    <t>c:\data\co\000629\fld1573</t>
  </si>
  <si>
    <t>c:\data\co\000629\fld1574</t>
  </si>
  <si>
    <t>c:\data\co\000629\fld1575</t>
  </si>
  <si>
    <t>c:\data\co\000629\fld1576</t>
  </si>
  <si>
    <t>c:\data\co\000629\fld1577</t>
  </si>
  <si>
    <t>c:\data\co\000629\fld1578</t>
  </si>
  <si>
    <t>c:\data\co\000629\fld1579</t>
  </si>
  <si>
    <t>c:\data\co\000629\fld1580</t>
  </si>
  <si>
    <t>c:\data\co\000629\fld1581</t>
  </si>
  <si>
    <t>c:\data\co\000629\fld1582</t>
  </si>
  <si>
    <t>c:\data\co\000629\fld1583</t>
  </si>
  <si>
    <t>c:\data\co\000629\fld1584</t>
  </si>
  <si>
    <t>c:\data\co\000629\fld1585</t>
  </si>
  <si>
    <t>c:\data\co\000629\fld1586</t>
  </si>
  <si>
    <t>c:\data\co\000629\fld1587</t>
  </si>
  <si>
    <t>c:\data\co\000629\fld1588</t>
  </si>
  <si>
    <t>c:\data\co\000629\fld1589</t>
  </si>
  <si>
    <t>c:\data\co\000629\fld1590</t>
  </si>
  <si>
    <t>c:\data\co\000629\fld1591</t>
  </si>
  <si>
    <t>c:\data\co\000629\fld1592</t>
  </si>
  <si>
    <t>c:\data\co\000629\fld1593</t>
  </si>
  <si>
    <t>c:\data\co\000629\fld1594</t>
  </si>
  <si>
    <t>c:\data\co\000629\fld1595</t>
  </si>
  <si>
    <t>c:\data\co\000629\fld1596</t>
  </si>
  <si>
    <t>c:\data\co\000629\fld1597</t>
  </si>
  <si>
    <t>c:\data\co\000629\fld1598</t>
  </si>
  <si>
    <t>c:\data\co\000629\fld1599</t>
  </si>
  <si>
    <t>c:\data\co\000629\fld1600</t>
  </si>
  <si>
    <t>c:\data\co\000629\fld1601</t>
  </si>
  <si>
    <t>c:\data\co\000629\fld1602</t>
  </si>
  <si>
    <t>c:\data\co\000629\fld1603</t>
  </si>
  <si>
    <t>c:\data\co\000629\fld1604</t>
  </si>
  <si>
    <t>c:\data\co\000629\fld1605</t>
  </si>
  <si>
    <t>c:\data\co\000629\fld1606</t>
  </si>
  <si>
    <t>c:\data\co\000629\fld1607</t>
  </si>
  <si>
    <t>c:\data\co\000629\fld1608</t>
  </si>
  <si>
    <t>c:\data\co\000629\fld1609</t>
  </si>
  <si>
    <t>c:\data\co\000629\fld1610</t>
  </si>
  <si>
    <t>c:\data\co\000629\fld1611</t>
  </si>
  <si>
    <t>c:\data\co\000629\fld1612</t>
  </si>
  <si>
    <t>c:\data\co\000629\fld1613</t>
  </si>
  <si>
    <t>c:\data\co\000629\fld1614</t>
  </si>
  <si>
    <t>c:\data\co\000629\fld1615</t>
  </si>
  <si>
    <t>c:\data\co\000629\fld1616</t>
  </si>
  <si>
    <t>c:\data\co\000629\fld1617</t>
  </si>
  <si>
    <t>c:\data\co\000629\fld1618</t>
  </si>
  <si>
    <t>c:\data\co\000629\fld1619</t>
  </si>
  <si>
    <t>c:\data\co\000629\fld1620</t>
  </si>
  <si>
    <t>c:\data\co\000629\fld1621</t>
  </si>
  <si>
    <t>c:\data\co\000629\fld1622</t>
  </si>
  <si>
    <t>c:\data\co\000629\fld1623</t>
  </si>
  <si>
    <t>c:\data\co\000629\fld1624</t>
  </si>
  <si>
    <t>c:\data\co\000629\fld1625</t>
  </si>
  <si>
    <t>c:\data\co\000629\fld1626</t>
  </si>
  <si>
    <t>c:\data\co\000629\fld1627</t>
  </si>
  <si>
    <t>c:\data\co\000629\fld1628</t>
  </si>
  <si>
    <t>c:\data\co\000629\fld1629</t>
  </si>
  <si>
    <t>c:\data\co\000629\fld1630</t>
  </si>
  <si>
    <t>c:\data\co\000629\fld1631</t>
  </si>
  <si>
    <t>c:\data\co\000629\fld1632</t>
  </si>
  <si>
    <t>c:\data\co\000629\fld1633</t>
  </si>
  <si>
    <t>c:\data\co\000629\fld1634</t>
  </si>
  <si>
    <t>c:\data\co\000629\fld1635</t>
  </si>
  <si>
    <t>c:\data\co\000629\fld1636</t>
  </si>
  <si>
    <t>c:\data\co\000629\fld1637</t>
  </si>
  <si>
    <t>c:\data\co\000629\fld1638</t>
  </si>
  <si>
    <t>c:\data\co\000629\fld1639</t>
  </si>
  <si>
    <t>c:\data\co\000629\fld1640</t>
  </si>
  <si>
    <t>c:\data\co\000629\fld1641</t>
  </si>
  <si>
    <t>c:\data\co\000629\fld1642</t>
  </si>
  <si>
    <t>c:\data\co\000629\fld1643</t>
  </si>
  <si>
    <t>c:\data\co\000629\fld1644</t>
  </si>
  <si>
    <t>c:\data\co\000629\fld1645</t>
  </si>
  <si>
    <t>c:\data\co\000629\fld1646</t>
  </si>
  <si>
    <t>c:\data\co\000629\fld1647</t>
  </si>
  <si>
    <t>c:\data\co\000629\fld1648</t>
  </si>
  <si>
    <t>c:\data\co\000629\fld1649</t>
  </si>
  <si>
    <t>c:\data\co\000629\fld1650</t>
  </si>
  <si>
    <t>c:\data\co\000629\fld1651</t>
  </si>
  <si>
    <t>c:\data\co\000629\fld1652</t>
  </si>
  <si>
    <t>c:\data\co\000629\fld1653</t>
  </si>
  <si>
    <t>c:\data\co\000629\fld1654</t>
  </si>
  <si>
    <t>c:\data\co\000629\fld1655</t>
  </si>
  <si>
    <t>c:\data\co\000629\fld1656</t>
  </si>
  <si>
    <t>c:\data\co\000629\fld1657</t>
  </si>
  <si>
    <t>c:\data\co\000629\fld1658</t>
  </si>
  <si>
    <t>c:\data\co\000629\fld1659</t>
  </si>
  <si>
    <t>c:\data\co\000629\fld1660</t>
  </si>
  <si>
    <t>c:\data\co\000629\fld1661</t>
  </si>
  <si>
    <t>c:\data\co\000629\fld1662</t>
  </si>
  <si>
    <t>c:\data\co\000629\fld1663</t>
  </si>
  <si>
    <t>c:\data\co\000629\fld1664</t>
  </si>
  <si>
    <t>c:\data\co\000629\fld1665</t>
  </si>
  <si>
    <t>c:\data\co\000629\fld1666</t>
  </si>
  <si>
    <t>c:\data\co\000629\fld1667</t>
  </si>
  <si>
    <t>c:\data\co\000629\fld1668</t>
  </si>
  <si>
    <t>c:\data\co\000629\fld1669</t>
  </si>
  <si>
    <t>c:\data\co\000629\fld1670</t>
  </si>
  <si>
    <t>c:\data\co\000629\fld1671</t>
  </si>
  <si>
    <t>c:\data\co\000629\fld1672</t>
  </si>
  <si>
    <t>c:\data\co\000629\fld1673</t>
  </si>
  <si>
    <t>c:\data\co\000629\fld1674</t>
  </si>
  <si>
    <t>c:\data\co\000629\fld1675</t>
  </si>
  <si>
    <t>c:\data\co\000629\fld1676</t>
  </si>
  <si>
    <t>c:\data\co\000629\fld1677</t>
  </si>
  <si>
    <t>c:\data\co\000629\fld1678</t>
  </si>
  <si>
    <t>c:\data\co\000629\fld1679</t>
  </si>
  <si>
    <t>c:\data\co\000629\fld1680</t>
  </si>
  <si>
    <t>c:\data\co\000629\fld1681</t>
  </si>
  <si>
    <t>c:\data\co\000629\fld1682</t>
  </si>
  <si>
    <t>c:\data\co\000629\fld1683</t>
  </si>
  <si>
    <t>c:\data\co\000629\fld1684</t>
  </si>
  <si>
    <t>c:\data\co\000629\fld1685</t>
  </si>
  <si>
    <t>c:\data\co\000629\fld1686</t>
  </si>
  <si>
    <t>c:\data\co\000629\fld1687</t>
  </si>
  <si>
    <t>c:\data\co\000629\fld1688</t>
  </si>
  <si>
    <t>c:\data\co\000629\fld1689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</si>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</sst>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9"/>
  <sheetViews>
    <sheetView tabSelected="1" workbookViewId="0" topLeftCell="F29">
      <selection activeCell="M45" sqref="M45:N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5" ht="12.75">
      <c r="K4" t="s">
        <v>494</v>
      </c>
      <c r="M4" t="s">
        <v>495</v>
      </c>
      <c r="N4" t="s">
        <v>496</v>
      </c>
      <c r="O4">
        <v>103</v>
      </c>
    </row>
    <row r="5" spans="1:15" ht="12.75">
      <c r="A5" t="s">
        <v>0</v>
      </c>
      <c r="B5" s="1">
        <v>36708</v>
      </c>
      <c r="C5" s="2">
        <v>0.0032870370370370367</v>
      </c>
      <c r="D5" t="s">
        <v>489</v>
      </c>
      <c r="E5">
        <v>0.66</v>
      </c>
      <c r="F5">
        <v>9.6688</v>
      </c>
      <c r="G5" t="s">
        <v>490</v>
      </c>
      <c r="H5">
        <v>1.8</v>
      </c>
      <c r="I5">
        <v>66.7713</v>
      </c>
      <c r="K5" s="2">
        <v>0.001388888888888889</v>
      </c>
      <c r="L5" s="3">
        <f aca="true" t="shared" si="0" ref="L5:L68">B5-DATE(1999,12,31)+K5</f>
        <v>183.0013888888889</v>
      </c>
      <c r="M5">
        <f>F5*500/$O$6</f>
        <v>537.1555555555556</v>
      </c>
      <c r="N5">
        <f aca="true" t="shared" si="1" ref="N5:N44">(277-103)/(230-(AVERAGE($P$4,$P$47)))*I5+277-((277-103)/(230-(AVERAGE($P$4,$P$47)))*230)</f>
        <v>105.67707970778014</v>
      </c>
      <c r="O5" t="s">
        <v>489</v>
      </c>
    </row>
    <row r="6" spans="1:15" ht="12.75">
      <c r="A6" t="s">
        <v>1</v>
      </c>
      <c r="B6" s="1">
        <v>36708</v>
      </c>
      <c r="C6" s="2">
        <v>0.00537037037037037</v>
      </c>
      <c r="D6" t="s">
        <v>489</v>
      </c>
      <c r="E6">
        <v>0.661</v>
      </c>
      <c r="F6">
        <v>9.7007</v>
      </c>
      <c r="G6" t="s">
        <v>490</v>
      </c>
      <c r="H6">
        <v>1.801</v>
      </c>
      <c r="I6">
        <v>66.3977</v>
      </c>
      <c r="K6" s="2">
        <v>0.003472222222222222</v>
      </c>
      <c r="L6" s="3">
        <f t="shared" si="0"/>
        <v>183.00347222222223</v>
      </c>
      <c r="M6">
        <f aca="true" t="shared" si="2" ref="M6:M44">F6*500/$O$6</f>
        <v>538.9277777777777</v>
      </c>
      <c r="N6">
        <f t="shared" si="1"/>
        <v>105.28495354968925</v>
      </c>
      <c r="O6">
        <v>9</v>
      </c>
    </row>
    <row r="7" spans="1:14" ht="12.75">
      <c r="A7" t="s">
        <v>2</v>
      </c>
      <c r="B7" s="1">
        <v>36708</v>
      </c>
      <c r="C7" s="2">
        <v>0.007453703703703703</v>
      </c>
      <c r="D7" t="s">
        <v>489</v>
      </c>
      <c r="E7">
        <v>0.661</v>
      </c>
      <c r="F7">
        <v>9.7748</v>
      </c>
      <c r="G7" t="s">
        <v>490</v>
      </c>
      <c r="H7">
        <v>1.8</v>
      </c>
      <c r="I7">
        <v>67.2175</v>
      </c>
      <c r="K7" s="2">
        <v>0.00555555555555556</v>
      </c>
      <c r="L7" s="3">
        <f t="shared" si="0"/>
        <v>183.00555555555556</v>
      </c>
      <c r="M7">
        <f t="shared" si="2"/>
        <v>543.0444444444445</v>
      </c>
      <c r="N7">
        <f t="shared" si="1"/>
        <v>106.14540597046795</v>
      </c>
    </row>
    <row r="8" spans="1:14" ht="12.75">
      <c r="A8" t="s">
        <v>3</v>
      </c>
      <c r="B8" s="1">
        <v>36708</v>
      </c>
      <c r="C8" s="2">
        <v>0.00954861111111111</v>
      </c>
      <c r="D8" t="s">
        <v>489</v>
      </c>
      <c r="E8">
        <v>0.66</v>
      </c>
      <c r="F8">
        <v>9.1817</v>
      </c>
      <c r="G8" t="s">
        <v>490</v>
      </c>
      <c r="H8">
        <v>1.8</v>
      </c>
      <c r="I8">
        <v>66.4841</v>
      </c>
      <c r="K8" s="2">
        <v>0.00763888888888889</v>
      </c>
      <c r="L8" s="3">
        <f t="shared" si="0"/>
        <v>183.0076388888889</v>
      </c>
      <c r="M8">
        <f t="shared" si="2"/>
        <v>510.0944444444444</v>
      </c>
      <c r="N8">
        <f t="shared" si="1"/>
        <v>105.37563797168883</v>
      </c>
    </row>
    <row r="9" spans="1:14" ht="12.75">
      <c r="A9" t="s">
        <v>4</v>
      </c>
      <c r="B9" s="1">
        <v>36708</v>
      </c>
      <c r="C9" s="2">
        <v>0.011631944444444445</v>
      </c>
      <c r="D9" t="s">
        <v>489</v>
      </c>
      <c r="E9">
        <v>0.666</v>
      </c>
      <c r="F9">
        <v>9.2986</v>
      </c>
      <c r="G9" t="s">
        <v>490</v>
      </c>
      <c r="H9">
        <v>1.806</v>
      </c>
      <c r="I9">
        <v>67.8616</v>
      </c>
      <c r="K9" s="2">
        <v>0.00972222222222222</v>
      </c>
      <c r="L9" s="3">
        <f t="shared" si="0"/>
        <v>183.00972222222222</v>
      </c>
      <c r="M9">
        <f t="shared" si="2"/>
        <v>516.588888888889</v>
      </c>
      <c r="N9">
        <f t="shared" si="1"/>
        <v>106.82144574141643</v>
      </c>
    </row>
    <row r="10" spans="1:14" ht="12.75">
      <c r="A10" t="s">
        <v>5</v>
      </c>
      <c r="B10" s="1">
        <v>36708</v>
      </c>
      <c r="C10" s="2">
        <v>0.013715277777777778</v>
      </c>
      <c r="D10" t="s">
        <v>489</v>
      </c>
      <c r="E10">
        <v>0.661</v>
      </c>
      <c r="F10">
        <v>9.7383</v>
      </c>
      <c r="G10" t="s">
        <v>490</v>
      </c>
      <c r="H10">
        <v>1.8</v>
      </c>
      <c r="I10">
        <v>67.9679</v>
      </c>
      <c r="K10" s="2">
        <v>0.0118055555555556</v>
      </c>
      <c r="L10" s="3">
        <f t="shared" si="0"/>
        <v>183.01180555555555</v>
      </c>
      <c r="M10">
        <f t="shared" si="2"/>
        <v>541.0166666666668</v>
      </c>
      <c r="N10">
        <f t="shared" si="1"/>
        <v>106.93301696894605</v>
      </c>
    </row>
    <row r="11" spans="1:14" ht="12.75">
      <c r="A11" t="s">
        <v>6</v>
      </c>
      <c r="B11" s="1">
        <v>36708</v>
      </c>
      <c r="C11" s="2">
        <v>0.01579861111111111</v>
      </c>
      <c r="D11" t="s">
        <v>489</v>
      </c>
      <c r="E11">
        <v>0.661</v>
      </c>
      <c r="F11">
        <v>9.547</v>
      </c>
      <c r="G11" t="s">
        <v>490</v>
      </c>
      <c r="H11">
        <v>1.798</v>
      </c>
      <c r="I11">
        <v>68.0841</v>
      </c>
      <c r="K11" s="2">
        <v>0.0138888888888889</v>
      </c>
      <c r="L11" s="3">
        <f t="shared" si="0"/>
        <v>183.01388888888889</v>
      </c>
      <c r="M11">
        <f t="shared" si="2"/>
        <v>530.3888888888889</v>
      </c>
      <c r="N11">
        <f t="shared" si="1"/>
        <v>107.0549791198298</v>
      </c>
    </row>
    <row r="12" spans="1:14" ht="12.75">
      <c r="A12" t="s">
        <v>7</v>
      </c>
      <c r="B12" s="1">
        <v>36708</v>
      </c>
      <c r="C12" s="2">
        <v>0.017881944444444443</v>
      </c>
      <c r="D12" t="s">
        <v>489</v>
      </c>
      <c r="E12">
        <v>0.661</v>
      </c>
      <c r="F12">
        <v>9.3098</v>
      </c>
      <c r="G12" t="s">
        <v>490</v>
      </c>
      <c r="H12">
        <v>1.8</v>
      </c>
      <c r="I12">
        <v>67.8246</v>
      </c>
      <c r="K12" s="2">
        <v>0.0159722222222222</v>
      </c>
      <c r="L12" s="3">
        <f t="shared" si="0"/>
        <v>183.01597222222222</v>
      </c>
      <c r="M12">
        <f t="shared" si="2"/>
        <v>517.2111111111111</v>
      </c>
      <c r="N12">
        <f t="shared" si="1"/>
        <v>106.78261097736566</v>
      </c>
    </row>
    <row r="13" spans="1:14" ht="12.75">
      <c r="A13" t="s">
        <v>8</v>
      </c>
      <c r="B13" s="1">
        <v>36708</v>
      </c>
      <c r="C13" s="2">
        <v>0.01996527777777778</v>
      </c>
      <c r="D13" t="s">
        <v>489</v>
      </c>
      <c r="E13">
        <v>0.661</v>
      </c>
      <c r="F13">
        <v>9.3073</v>
      </c>
      <c r="G13" t="s">
        <v>490</v>
      </c>
      <c r="H13">
        <v>1.8</v>
      </c>
      <c r="I13">
        <v>67.4763</v>
      </c>
      <c r="K13" s="2">
        <v>0.0180555555555556</v>
      </c>
      <c r="L13" s="3">
        <f t="shared" si="0"/>
        <v>183.01805555555555</v>
      </c>
      <c r="M13">
        <f t="shared" si="2"/>
        <v>517.0722222222222</v>
      </c>
      <c r="N13">
        <f t="shared" si="1"/>
        <v>106.41703940117975</v>
      </c>
    </row>
    <row r="14" spans="1:14" ht="12.75">
      <c r="A14" t="s">
        <v>9</v>
      </c>
      <c r="B14" s="1">
        <v>36708</v>
      </c>
      <c r="C14" s="2">
        <v>0.022048611111111113</v>
      </c>
      <c r="D14" t="s">
        <v>489</v>
      </c>
      <c r="E14">
        <v>0.661</v>
      </c>
      <c r="F14">
        <v>9.5366</v>
      </c>
      <c r="G14" t="s">
        <v>490</v>
      </c>
      <c r="H14">
        <v>1.8</v>
      </c>
      <c r="I14">
        <v>68.2929</v>
      </c>
      <c r="K14" s="2">
        <v>0.0201388888888889</v>
      </c>
      <c r="L14" s="3">
        <f t="shared" si="0"/>
        <v>183.02013888888888</v>
      </c>
      <c r="M14">
        <f t="shared" si="2"/>
        <v>529.8111111111111</v>
      </c>
      <c r="N14">
        <f t="shared" si="1"/>
        <v>107.27413313966218</v>
      </c>
    </row>
    <row r="15" spans="1:14" ht="12.75">
      <c r="A15" t="s">
        <v>10</v>
      </c>
      <c r="B15" s="1">
        <v>36708</v>
      </c>
      <c r="C15" s="2">
        <v>0.02414351851851852</v>
      </c>
      <c r="D15" t="s">
        <v>489</v>
      </c>
      <c r="E15">
        <v>0.661</v>
      </c>
      <c r="F15">
        <v>8.9831</v>
      </c>
      <c r="G15" t="s">
        <v>490</v>
      </c>
      <c r="H15">
        <v>1.801</v>
      </c>
      <c r="I15">
        <v>70.6961</v>
      </c>
      <c r="K15" s="2">
        <v>0.0222222222222222</v>
      </c>
      <c r="L15" s="3">
        <f t="shared" si="0"/>
        <v>183.0222222222222</v>
      </c>
      <c r="M15">
        <f t="shared" si="2"/>
        <v>499.06111111111113</v>
      </c>
      <c r="N15">
        <f t="shared" si="1"/>
        <v>109.79650354416987</v>
      </c>
    </row>
    <row r="16" spans="1:14" ht="12.75">
      <c r="A16" t="s">
        <v>11</v>
      </c>
      <c r="B16" s="1">
        <v>36708</v>
      </c>
      <c r="C16" s="2">
        <v>0.026226851851851852</v>
      </c>
      <c r="D16" t="s">
        <v>489</v>
      </c>
      <c r="E16">
        <v>0.661</v>
      </c>
      <c r="F16">
        <v>9.4163</v>
      </c>
      <c r="G16" t="s">
        <v>490</v>
      </c>
      <c r="H16">
        <v>1.8</v>
      </c>
      <c r="I16">
        <v>69.3571</v>
      </c>
      <c r="K16" s="2">
        <v>0.0243055555555556</v>
      </c>
      <c r="L16" s="3">
        <f t="shared" si="0"/>
        <v>183.02430555555554</v>
      </c>
      <c r="M16">
        <f t="shared" si="2"/>
        <v>523.1277777777777</v>
      </c>
      <c r="N16">
        <f t="shared" si="1"/>
        <v>108.39110492081943</v>
      </c>
    </row>
    <row r="17" spans="1:14" ht="12.75">
      <c r="A17" t="s">
        <v>12</v>
      </c>
      <c r="B17" s="1">
        <v>36708</v>
      </c>
      <c r="C17" s="2">
        <v>0.028310185185185185</v>
      </c>
      <c r="D17" t="s">
        <v>489</v>
      </c>
      <c r="E17">
        <v>0.661</v>
      </c>
      <c r="F17">
        <v>9.755</v>
      </c>
      <c r="G17" t="s">
        <v>490</v>
      </c>
      <c r="H17">
        <v>1.8</v>
      </c>
      <c r="I17">
        <v>69.4483</v>
      </c>
      <c r="K17" s="2">
        <v>0.0263888888888889</v>
      </c>
      <c r="L17" s="3">
        <f t="shared" si="0"/>
        <v>183.0263888888889</v>
      </c>
      <c r="M17">
        <f t="shared" si="2"/>
        <v>541.9444444444445</v>
      </c>
      <c r="N17">
        <f t="shared" si="1"/>
        <v>108.48682736626347</v>
      </c>
    </row>
    <row r="18" spans="1:14" ht="12.75">
      <c r="A18" t="s">
        <v>13</v>
      </c>
      <c r="B18" s="1">
        <v>36708</v>
      </c>
      <c r="C18" s="2">
        <v>0.030393518518518518</v>
      </c>
      <c r="D18" t="s">
        <v>489</v>
      </c>
      <c r="E18">
        <v>0.661</v>
      </c>
      <c r="F18">
        <v>8.9585</v>
      </c>
      <c r="G18" t="s">
        <v>490</v>
      </c>
      <c r="H18">
        <v>1.8</v>
      </c>
      <c r="I18">
        <v>68.3795</v>
      </c>
      <c r="K18" s="2">
        <v>0.0284722222222222</v>
      </c>
      <c r="L18" s="3">
        <f t="shared" si="0"/>
        <v>183.02847222222223</v>
      </c>
      <c r="M18">
        <f t="shared" si="2"/>
        <v>497.69444444444446</v>
      </c>
      <c r="N18">
        <f t="shared" si="1"/>
        <v>107.3650274793053</v>
      </c>
    </row>
    <row r="19" spans="1:14" ht="12.75">
      <c r="A19" t="s">
        <v>14</v>
      </c>
      <c r="B19" s="1">
        <v>36708</v>
      </c>
      <c r="C19" s="2">
        <v>0.03247685185185185</v>
      </c>
      <c r="D19" t="s">
        <v>489</v>
      </c>
      <c r="E19">
        <v>0.661</v>
      </c>
      <c r="F19">
        <v>9.4544</v>
      </c>
      <c r="G19" t="s">
        <v>490</v>
      </c>
      <c r="H19">
        <v>1.8</v>
      </c>
      <c r="I19">
        <v>71.2245</v>
      </c>
      <c r="K19" s="2">
        <v>0.0305555555555556</v>
      </c>
      <c r="L19" s="3">
        <f t="shared" si="0"/>
        <v>183.03055555555557</v>
      </c>
      <c r="M19">
        <f t="shared" si="2"/>
        <v>525.2444444444444</v>
      </c>
      <c r="N19">
        <f t="shared" si="1"/>
        <v>110.3511059583434</v>
      </c>
    </row>
    <row r="20" spans="1:14" ht="12.75">
      <c r="A20" t="s">
        <v>15</v>
      </c>
      <c r="B20" s="1">
        <v>36708</v>
      </c>
      <c r="C20" s="2">
        <v>0.03456018518518519</v>
      </c>
      <c r="D20" t="s">
        <v>489</v>
      </c>
      <c r="E20">
        <v>0.66</v>
      </c>
      <c r="F20">
        <v>9.5835</v>
      </c>
      <c r="G20" t="s">
        <v>490</v>
      </c>
      <c r="H20">
        <v>1.8</v>
      </c>
      <c r="I20">
        <v>70.5419</v>
      </c>
      <c r="K20" s="2">
        <v>0.0326388888888889</v>
      </c>
      <c r="L20" s="3">
        <f t="shared" si="0"/>
        <v>183.0326388888889</v>
      </c>
      <c r="M20">
        <f t="shared" si="2"/>
        <v>532.4166666666666</v>
      </c>
      <c r="N20">
        <f t="shared" si="1"/>
        <v>109.63465704101776</v>
      </c>
    </row>
    <row r="21" spans="1:14" ht="12.75">
      <c r="A21" t="s">
        <v>16</v>
      </c>
      <c r="B21" s="1">
        <v>36708</v>
      </c>
      <c r="C21" s="2">
        <v>0.03664351851851852</v>
      </c>
      <c r="D21" t="s">
        <v>489</v>
      </c>
      <c r="E21">
        <v>0.661</v>
      </c>
      <c r="F21">
        <v>9.4612</v>
      </c>
      <c r="G21" t="s">
        <v>490</v>
      </c>
      <c r="H21">
        <v>1.8</v>
      </c>
      <c r="I21">
        <v>70.3273</v>
      </c>
      <c r="K21" s="2">
        <v>0.0347222222222222</v>
      </c>
      <c r="L21" s="3">
        <f t="shared" si="0"/>
        <v>183.03472222222223</v>
      </c>
      <c r="M21">
        <f t="shared" si="2"/>
        <v>525.6222222222223</v>
      </c>
      <c r="N21">
        <f t="shared" si="1"/>
        <v>109.40941540952338</v>
      </c>
    </row>
    <row r="22" spans="1:14" ht="12.75">
      <c r="A22" t="s">
        <v>17</v>
      </c>
      <c r="B22" s="1">
        <v>36708</v>
      </c>
      <c r="C22" s="2">
        <v>0.038738425925925926</v>
      </c>
      <c r="D22" t="s">
        <v>489</v>
      </c>
      <c r="E22">
        <v>0.661</v>
      </c>
      <c r="F22">
        <v>9.4017</v>
      </c>
      <c r="G22" t="s">
        <v>490</v>
      </c>
      <c r="H22">
        <v>1.8</v>
      </c>
      <c r="I22">
        <v>71.7691</v>
      </c>
      <c r="K22" s="2">
        <v>0.0368055555555556</v>
      </c>
      <c r="L22" s="3">
        <f t="shared" si="0"/>
        <v>183.03680555555556</v>
      </c>
      <c r="M22">
        <f t="shared" si="2"/>
        <v>522.3166666666667</v>
      </c>
      <c r="N22">
        <f t="shared" si="1"/>
        <v>110.92271170164184</v>
      </c>
    </row>
    <row r="23" spans="1:14" ht="12.75">
      <c r="A23" t="s">
        <v>18</v>
      </c>
      <c r="B23" s="1">
        <v>36708</v>
      </c>
      <c r="C23" s="2">
        <v>0.04082175925925926</v>
      </c>
      <c r="D23" t="s">
        <v>489</v>
      </c>
      <c r="E23">
        <v>0.661</v>
      </c>
      <c r="F23">
        <v>9.7793</v>
      </c>
      <c r="G23" t="s">
        <v>490</v>
      </c>
      <c r="H23">
        <v>1.8</v>
      </c>
      <c r="I23">
        <v>73.8427</v>
      </c>
      <c r="K23" s="2">
        <v>0.0388888888888889</v>
      </c>
      <c r="L23" s="3">
        <f t="shared" si="0"/>
        <v>183.0388888888889</v>
      </c>
      <c r="M23">
        <f t="shared" si="2"/>
        <v>543.2944444444444</v>
      </c>
      <c r="N23">
        <f t="shared" si="1"/>
        <v>113.09913782963253</v>
      </c>
    </row>
    <row r="24" spans="1:14" ht="12.75">
      <c r="A24" t="s">
        <v>19</v>
      </c>
      <c r="B24" s="1">
        <v>36708</v>
      </c>
      <c r="C24" s="2">
        <v>0.04290509259259259</v>
      </c>
      <c r="D24" t="s">
        <v>489</v>
      </c>
      <c r="E24">
        <v>0.661</v>
      </c>
      <c r="F24">
        <v>9.1085</v>
      </c>
      <c r="G24" t="s">
        <v>490</v>
      </c>
      <c r="H24">
        <v>1.8</v>
      </c>
      <c r="I24">
        <v>72.2844</v>
      </c>
      <c r="K24" s="2">
        <v>0.0409722222222222</v>
      </c>
      <c r="L24" s="3">
        <f t="shared" si="0"/>
        <v>183.04097222222222</v>
      </c>
      <c r="M24">
        <f t="shared" si="2"/>
        <v>506.02777777777777</v>
      </c>
      <c r="N24">
        <f t="shared" si="1"/>
        <v>111.46356451016504</v>
      </c>
    </row>
    <row r="25" spans="1:14" ht="12.75">
      <c r="A25" t="s">
        <v>20</v>
      </c>
      <c r="B25" s="1">
        <v>36708</v>
      </c>
      <c r="C25" s="2">
        <v>0.044988425925925925</v>
      </c>
      <c r="D25" t="s">
        <v>489</v>
      </c>
      <c r="E25">
        <v>0.66</v>
      </c>
      <c r="F25">
        <v>10.0972</v>
      </c>
      <c r="G25" t="s">
        <v>490</v>
      </c>
      <c r="H25">
        <v>1.8</v>
      </c>
      <c r="I25">
        <v>74.6387</v>
      </c>
      <c r="K25" s="2">
        <v>0.0430555555555556</v>
      </c>
      <c r="L25" s="3">
        <f t="shared" si="0"/>
        <v>183.04305555555555</v>
      </c>
      <c r="M25">
        <f t="shared" si="2"/>
        <v>560.9555555555556</v>
      </c>
      <c r="N25">
        <f t="shared" si="1"/>
        <v>113.93461005083265</v>
      </c>
    </row>
    <row r="26" spans="1:14" ht="12.75">
      <c r="A26" t="s">
        <v>21</v>
      </c>
      <c r="B26" s="1">
        <v>36708</v>
      </c>
      <c r="C26" s="2">
        <v>0.047071759259259265</v>
      </c>
      <c r="D26" t="s">
        <v>489</v>
      </c>
      <c r="E26">
        <v>0.661</v>
      </c>
      <c r="F26">
        <v>9.6196</v>
      </c>
      <c r="G26" t="s">
        <v>490</v>
      </c>
      <c r="H26">
        <v>1.8</v>
      </c>
      <c r="I26">
        <v>73.0058</v>
      </c>
      <c r="K26" s="2">
        <v>0.0451388888888889</v>
      </c>
      <c r="L26" s="3">
        <f t="shared" si="0"/>
        <v>183.04513888888889</v>
      </c>
      <c r="M26">
        <f t="shared" si="2"/>
        <v>534.4222222222222</v>
      </c>
      <c r="N26">
        <f t="shared" si="1"/>
        <v>112.22073745033305</v>
      </c>
    </row>
    <row r="27" spans="1:14" ht="12.75">
      <c r="A27" t="s">
        <v>22</v>
      </c>
      <c r="B27" s="1">
        <v>36708</v>
      </c>
      <c r="C27" s="2">
        <v>0.0491550925925926</v>
      </c>
      <c r="D27" t="s">
        <v>489</v>
      </c>
      <c r="E27">
        <v>0.66</v>
      </c>
      <c r="F27">
        <v>10.1471</v>
      </c>
      <c r="G27" t="s">
        <v>490</v>
      </c>
      <c r="H27">
        <v>1.798</v>
      </c>
      <c r="I27">
        <v>72.6555</v>
      </c>
      <c r="K27" s="2">
        <v>0.0472222222222222</v>
      </c>
      <c r="L27" s="3">
        <f t="shared" si="0"/>
        <v>183.04722222222222</v>
      </c>
      <c r="M27">
        <f t="shared" si="2"/>
        <v>563.7277777777778</v>
      </c>
      <c r="N27">
        <f t="shared" si="1"/>
        <v>111.85306669771194</v>
      </c>
    </row>
    <row r="28" spans="1:14" ht="12.75">
      <c r="A28" t="s">
        <v>23</v>
      </c>
      <c r="B28" s="1">
        <v>36708</v>
      </c>
      <c r="C28" s="2">
        <v>0.05123842592592592</v>
      </c>
      <c r="D28" t="s">
        <v>489</v>
      </c>
      <c r="E28">
        <v>0.661</v>
      </c>
      <c r="F28">
        <v>9.4815</v>
      </c>
      <c r="G28" t="s">
        <v>490</v>
      </c>
      <c r="H28">
        <v>1.8</v>
      </c>
      <c r="I28">
        <v>73.5681</v>
      </c>
      <c r="K28" s="2">
        <v>0.0493055555555556</v>
      </c>
      <c r="L28" s="3">
        <f t="shared" si="0"/>
        <v>183.04930555555555</v>
      </c>
      <c r="M28">
        <f t="shared" si="2"/>
        <v>526.75</v>
      </c>
      <c r="N28">
        <f t="shared" si="1"/>
        <v>112.81092090508281</v>
      </c>
    </row>
    <row r="29" spans="1:14" ht="12.75">
      <c r="A29" t="s">
        <v>24</v>
      </c>
      <c r="B29" s="1">
        <v>36708</v>
      </c>
      <c r="C29" s="2">
        <v>0.05333333333333334</v>
      </c>
      <c r="D29" t="s">
        <v>489</v>
      </c>
      <c r="E29">
        <v>0.661</v>
      </c>
      <c r="F29">
        <v>9.4084</v>
      </c>
      <c r="G29" t="s">
        <v>490</v>
      </c>
      <c r="H29">
        <v>1.8</v>
      </c>
      <c r="I29">
        <v>73.0033</v>
      </c>
      <c r="K29" s="2">
        <v>0.0513888888888889</v>
      </c>
      <c r="L29" s="3">
        <f t="shared" si="0"/>
        <v>183.05138888888888</v>
      </c>
      <c r="M29">
        <f t="shared" si="2"/>
        <v>522.6888888888889</v>
      </c>
      <c r="N29">
        <f t="shared" si="1"/>
        <v>112.21811347978905</v>
      </c>
    </row>
    <row r="30" spans="1:14" ht="12.75">
      <c r="A30" t="s">
        <v>25</v>
      </c>
      <c r="B30" s="1">
        <v>36708</v>
      </c>
      <c r="C30" s="2">
        <v>0.05541666666666667</v>
      </c>
      <c r="D30" t="s">
        <v>489</v>
      </c>
      <c r="E30">
        <v>0.66</v>
      </c>
      <c r="F30">
        <v>9.4217</v>
      </c>
      <c r="G30" t="s">
        <v>490</v>
      </c>
      <c r="H30">
        <v>1.8</v>
      </c>
      <c r="I30">
        <v>76.1667</v>
      </c>
      <c r="K30" s="2">
        <v>0.0534722222222222</v>
      </c>
      <c r="L30" s="3">
        <f t="shared" si="0"/>
        <v>183.0534722222222</v>
      </c>
      <c r="M30">
        <f t="shared" si="2"/>
        <v>523.4277777777777</v>
      </c>
      <c r="N30">
        <f t="shared" si="1"/>
        <v>115.53838084730722</v>
      </c>
    </row>
    <row r="31" spans="1:14" ht="12.75">
      <c r="A31" t="s">
        <v>26</v>
      </c>
      <c r="B31" s="1">
        <v>36708</v>
      </c>
      <c r="C31" s="2">
        <v>0.0575</v>
      </c>
      <c r="D31" t="s">
        <v>489</v>
      </c>
      <c r="E31">
        <v>0.661</v>
      </c>
      <c r="F31">
        <v>9.4373</v>
      </c>
      <c r="G31" t="s">
        <v>490</v>
      </c>
      <c r="H31">
        <v>1.8</v>
      </c>
      <c r="I31">
        <v>76.4301</v>
      </c>
      <c r="K31" s="2">
        <v>0.0555555555555556</v>
      </c>
      <c r="L31" s="3">
        <f t="shared" si="0"/>
        <v>183.05555555555554</v>
      </c>
      <c r="M31">
        <f t="shared" si="2"/>
        <v>524.2944444444445</v>
      </c>
      <c r="N31">
        <f t="shared" si="1"/>
        <v>115.81484238381995</v>
      </c>
    </row>
    <row r="32" spans="1:14" ht="12.75">
      <c r="A32" t="s">
        <v>27</v>
      </c>
      <c r="B32" s="1">
        <v>36708</v>
      </c>
      <c r="C32" s="2">
        <v>0.05958333333333333</v>
      </c>
      <c r="D32" t="s">
        <v>489</v>
      </c>
      <c r="E32">
        <v>0.661</v>
      </c>
      <c r="F32">
        <v>9.5547</v>
      </c>
      <c r="G32" t="s">
        <v>490</v>
      </c>
      <c r="H32">
        <v>1.8</v>
      </c>
      <c r="I32">
        <v>79.3061</v>
      </c>
      <c r="K32" s="2">
        <v>0.0576388888888889</v>
      </c>
      <c r="L32" s="3">
        <f t="shared" si="0"/>
        <v>183.0576388888889</v>
      </c>
      <c r="M32">
        <f t="shared" si="2"/>
        <v>530.8166666666667</v>
      </c>
      <c r="N32">
        <f t="shared" si="1"/>
        <v>118.83345809760323</v>
      </c>
    </row>
    <row r="33" spans="1:14" ht="12.75">
      <c r="A33" t="s">
        <v>28</v>
      </c>
      <c r="B33" s="1">
        <v>36708</v>
      </c>
      <c r="C33" s="2">
        <v>0.06166666666666667</v>
      </c>
      <c r="D33" t="s">
        <v>489</v>
      </c>
      <c r="E33">
        <v>0.661</v>
      </c>
      <c r="F33">
        <v>9.9032</v>
      </c>
      <c r="G33" t="s">
        <v>490</v>
      </c>
      <c r="H33">
        <v>1.8</v>
      </c>
      <c r="I33">
        <v>74.6919</v>
      </c>
      <c r="K33" s="2">
        <v>0.0597222222222222</v>
      </c>
      <c r="L33" s="3">
        <f t="shared" si="0"/>
        <v>183.05972222222223</v>
      </c>
      <c r="M33">
        <f t="shared" si="2"/>
        <v>550.1777777777778</v>
      </c>
      <c r="N33">
        <f t="shared" si="1"/>
        <v>113.99044814400833</v>
      </c>
    </row>
    <row r="34" spans="1:14" ht="12.75">
      <c r="A34" t="s">
        <v>29</v>
      </c>
      <c r="B34" s="1">
        <v>36708</v>
      </c>
      <c r="C34" s="2">
        <v>0.06375</v>
      </c>
      <c r="D34" t="s">
        <v>489</v>
      </c>
      <c r="E34">
        <v>0.661</v>
      </c>
      <c r="F34">
        <v>8.9901</v>
      </c>
      <c r="G34" t="s">
        <v>490</v>
      </c>
      <c r="H34">
        <v>1.8</v>
      </c>
      <c r="I34">
        <v>76.7917</v>
      </c>
      <c r="K34" s="2">
        <v>0.0618055555555556</v>
      </c>
      <c r="L34" s="3">
        <f t="shared" si="0"/>
        <v>183.06180555555557</v>
      </c>
      <c r="M34">
        <f t="shared" si="2"/>
        <v>499.45000000000005</v>
      </c>
      <c r="N34">
        <f t="shared" si="1"/>
        <v>116.19437348329978</v>
      </c>
    </row>
    <row r="35" spans="1:14" ht="12.75">
      <c r="A35" t="s">
        <v>30</v>
      </c>
      <c r="B35" s="1">
        <v>36708</v>
      </c>
      <c r="C35" s="2">
        <v>0.06583333333333334</v>
      </c>
      <c r="D35" t="s">
        <v>489</v>
      </c>
      <c r="E35">
        <v>0.66</v>
      </c>
      <c r="F35">
        <v>9.4846</v>
      </c>
      <c r="G35" t="s">
        <v>490</v>
      </c>
      <c r="H35">
        <v>1.8</v>
      </c>
      <c r="I35">
        <v>78.2091</v>
      </c>
      <c r="K35" s="2">
        <v>0.0638888888888889</v>
      </c>
      <c r="L35" s="3">
        <f t="shared" si="0"/>
        <v>183.0638888888889</v>
      </c>
      <c r="M35">
        <f t="shared" si="2"/>
        <v>526.9222222222222</v>
      </c>
      <c r="N35">
        <f t="shared" si="1"/>
        <v>117.68205982290914</v>
      </c>
    </row>
    <row r="36" spans="1:14" ht="12.75">
      <c r="A36" t="s">
        <v>31</v>
      </c>
      <c r="B36" s="1">
        <v>36708</v>
      </c>
      <c r="C36" s="2">
        <v>0.06791666666666667</v>
      </c>
      <c r="D36" t="s">
        <v>489</v>
      </c>
      <c r="E36">
        <v>0.661</v>
      </c>
      <c r="F36">
        <v>9.6069</v>
      </c>
      <c r="G36" t="s">
        <v>490</v>
      </c>
      <c r="H36">
        <v>1.8</v>
      </c>
      <c r="I36">
        <v>76.0134</v>
      </c>
      <c r="K36" s="2">
        <v>0.0659722222222222</v>
      </c>
      <c r="L36" s="3">
        <f t="shared" si="0"/>
        <v>183.06597222222223</v>
      </c>
      <c r="M36">
        <f t="shared" si="2"/>
        <v>533.7166666666667</v>
      </c>
      <c r="N36">
        <f t="shared" si="1"/>
        <v>115.37747897355098</v>
      </c>
    </row>
    <row r="37" spans="1:14" ht="12.75">
      <c r="A37" t="s">
        <v>32</v>
      </c>
      <c r="B37" s="1">
        <v>36708</v>
      </c>
      <c r="C37" s="2">
        <v>0.07001157407407409</v>
      </c>
      <c r="D37" t="s">
        <v>489</v>
      </c>
      <c r="E37">
        <v>0.661</v>
      </c>
      <c r="F37">
        <v>9.6972</v>
      </c>
      <c r="G37" t="s">
        <v>490</v>
      </c>
      <c r="H37">
        <v>1.8</v>
      </c>
      <c r="I37">
        <v>81.3823</v>
      </c>
      <c r="K37" s="2">
        <v>0.0680555555555556</v>
      </c>
      <c r="L37" s="3">
        <f t="shared" si="0"/>
        <v>183.06805555555556</v>
      </c>
      <c r="M37">
        <f t="shared" si="2"/>
        <v>538.7333333333333</v>
      </c>
      <c r="N37">
        <f t="shared" si="1"/>
        <v>121.01261315495964</v>
      </c>
    </row>
    <row r="38" spans="1:14" ht="12.75">
      <c r="A38" t="s">
        <v>33</v>
      </c>
      <c r="B38" s="1">
        <v>36708</v>
      </c>
      <c r="C38" s="2">
        <v>0.07209490740740741</v>
      </c>
      <c r="D38" t="s">
        <v>489</v>
      </c>
      <c r="E38">
        <v>0.661</v>
      </c>
      <c r="F38">
        <v>9.5938</v>
      </c>
      <c r="G38" t="s">
        <v>490</v>
      </c>
      <c r="H38">
        <v>1.8</v>
      </c>
      <c r="I38">
        <v>76.743</v>
      </c>
      <c r="K38" s="2">
        <v>0.0701388888888889</v>
      </c>
      <c r="L38" s="3">
        <f t="shared" si="0"/>
        <v>183.0701388888889</v>
      </c>
      <c r="M38">
        <f t="shared" si="2"/>
        <v>532.9888888888888</v>
      </c>
      <c r="N38">
        <f t="shared" si="1"/>
        <v>116.14325853710324</v>
      </c>
    </row>
    <row r="39" spans="1:14" ht="12.75">
      <c r="A39" t="s">
        <v>34</v>
      </c>
      <c r="B39" s="1">
        <v>36708</v>
      </c>
      <c r="C39" s="2">
        <v>0.07417824074074074</v>
      </c>
      <c r="D39" t="s">
        <v>489</v>
      </c>
      <c r="E39">
        <v>0.66</v>
      </c>
      <c r="F39">
        <v>9.4914</v>
      </c>
      <c r="G39" t="s">
        <v>490</v>
      </c>
      <c r="H39">
        <v>1.798</v>
      </c>
      <c r="I39">
        <v>80.3798</v>
      </c>
      <c r="K39" s="2">
        <v>0.0722222222222222</v>
      </c>
      <c r="L39" s="3">
        <f t="shared" si="0"/>
        <v>183.07222222222222</v>
      </c>
      <c r="M39">
        <f t="shared" si="2"/>
        <v>527.3</v>
      </c>
      <c r="N39">
        <f t="shared" si="1"/>
        <v>119.96040096682759</v>
      </c>
    </row>
    <row r="40" spans="1:14" ht="12.75">
      <c r="A40" t="s">
        <v>35</v>
      </c>
      <c r="B40" s="1">
        <v>36708</v>
      </c>
      <c r="C40" s="2">
        <v>0.07626157407407408</v>
      </c>
      <c r="D40" t="s">
        <v>489</v>
      </c>
      <c r="E40">
        <v>0.661</v>
      </c>
      <c r="F40">
        <v>9.8025</v>
      </c>
      <c r="G40" t="s">
        <v>490</v>
      </c>
      <c r="H40">
        <v>1.8</v>
      </c>
      <c r="I40">
        <v>76.8186</v>
      </c>
      <c r="K40" s="2">
        <v>0.0743055555555556</v>
      </c>
      <c r="L40" s="3">
        <f t="shared" si="0"/>
        <v>183.07430555555555</v>
      </c>
      <c r="M40">
        <f t="shared" si="2"/>
        <v>544.5833333333334</v>
      </c>
      <c r="N40">
        <f t="shared" si="1"/>
        <v>116.22260740635289</v>
      </c>
    </row>
    <row r="41" spans="1:14" ht="12.75">
      <c r="A41" t="s">
        <v>36</v>
      </c>
      <c r="B41" s="1">
        <v>36708</v>
      </c>
      <c r="C41" s="2">
        <v>0.0783449074074074</v>
      </c>
      <c r="D41" t="s">
        <v>489</v>
      </c>
      <c r="E41">
        <v>0.661</v>
      </c>
      <c r="F41">
        <v>9.6529</v>
      </c>
      <c r="G41" t="s">
        <v>490</v>
      </c>
      <c r="H41">
        <v>1.798</v>
      </c>
      <c r="I41">
        <v>79.8222</v>
      </c>
      <c r="K41" s="2">
        <v>0.0763888888888889</v>
      </c>
      <c r="L41" s="3">
        <f t="shared" si="0"/>
        <v>183.07638888888889</v>
      </c>
      <c r="M41">
        <f t="shared" si="2"/>
        <v>536.2722222222224</v>
      </c>
      <c r="N41">
        <f t="shared" si="1"/>
        <v>119.37515057670043</v>
      </c>
    </row>
    <row r="42" spans="1:14" ht="12.75">
      <c r="A42" t="s">
        <v>37</v>
      </c>
      <c r="B42" s="1">
        <v>36708</v>
      </c>
      <c r="C42" s="2">
        <v>0.08042824074074074</v>
      </c>
      <c r="D42" t="s">
        <v>489</v>
      </c>
      <c r="E42">
        <v>0.66</v>
      </c>
      <c r="F42">
        <v>8.8078</v>
      </c>
      <c r="G42" t="s">
        <v>490</v>
      </c>
      <c r="H42">
        <v>1.8</v>
      </c>
      <c r="I42">
        <v>78.9746</v>
      </c>
      <c r="K42" s="2">
        <v>0.0784722222222222</v>
      </c>
      <c r="L42" s="3">
        <f t="shared" si="0"/>
        <v>183.07847222222222</v>
      </c>
      <c r="M42">
        <f t="shared" si="2"/>
        <v>489.3222222222223</v>
      </c>
      <c r="N42">
        <f t="shared" si="1"/>
        <v>118.48551960347277</v>
      </c>
    </row>
    <row r="43" spans="1:14" ht="12.75">
      <c r="A43" t="s">
        <v>38</v>
      </c>
      <c r="B43" s="1">
        <v>36708</v>
      </c>
      <c r="C43" s="2">
        <v>0.08252314814814815</v>
      </c>
      <c r="D43" t="s">
        <v>489</v>
      </c>
      <c r="E43">
        <v>0.66</v>
      </c>
      <c r="F43">
        <v>9.4332</v>
      </c>
      <c r="G43" t="s">
        <v>490</v>
      </c>
      <c r="H43">
        <v>1.8</v>
      </c>
      <c r="I43">
        <v>81.2547</v>
      </c>
      <c r="K43" s="2">
        <v>0.0805555555555555</v>
      </c>
      <c r="L43" s="3">
        <f t="shared" si="0"/>
        <v>183.08055555555555</v>
      </c>
      <c r="M43">
        <f t="shared" si="2"/>
        <v>524.0666666666666</v>
      </c>
      <c r="N43">
        <f t="shared" si="1"/>
        <v>120.87868569839537</v>
      </c>
    </row>
    <row r="44" spans="1:14" ht="12.75">
      <c r="A44" t="s">
        <v>39</v>
      </c>
      <c r="B44" s="1">
        <v>36708</v>
      </c>
      <c r="C44" s="2">
        <v>0.08460648148148148</v>
      </c>
      <c r="D44" t="s">
        <v>489</v>
      </c>
      <c r="E44">
        <v>0.661</v>
      </c>
      <c r="F44">
        <v>9.0766</v>
      </c>
      <c r="G44" t="s">
        <v>490</v>
      </c>
      <c r="H44">
        <v>1.8</v>
      </c>
      <c r="I44">
        <v>79.3265</v>
      </c>
      <c r="K44" s="2">
        <v>0.0826388888888889</v>
      </c>
      <c r="L44" s="3">
        <f t="shared" si="0"/>
        <v>183.08263888888888</v>
      </c>
      <c r="M44">
        <f t="shared" si="2"/>
        <v>504.2555555555555</v>
      </c>
      <c r="N44">
        <f t="shared" si="1"/>
        <v>118.85486969724207</v>
      </c>
    </row>
    <row r="45" spans="1:16" ht="12.75">
      <c r="A45" t="s">
        <v>40</v>
      </c>
      <c r="B45" s="1">
        <v>36708</v>
      </c>
      <c r="C45" s="2">
        <v>0.08668981481481482</v>
      </c>
      <c r="D45" t="s">
        <v>489</v>
      </c>
      <c r="E45" t="s">
        <v>497</v>
      </c>
      <c r="F45" t="s">
        <v>497</v>
      </c>
      <c r="G45" t="s">
        <v>490</v>
      </c>
      <c r="H45">
        <v>1.798</v>
      </c>
      <c r="I45">
        <v>66.3795</v>
      </c>
      <c r="K45" s="2">
        <v>0.0847222222222222</v>
      </c>
      <c r="L45" s="3">
        <f t="shared" si="0"/>
        <v>183.0847222222222</v>
      </c>
      <c r="M45" t="s">
        <v>497</v>
      </c>
      <c r="N45" t="s">
        <v>497</v>
      </c>
      <c r="P45" t="s">
        <v>498</v>
      </c>
    </row>
    <row r="46" spans="1:14" ht="12.75">
      <c r="A46" t="s">
        <v>41</v>
      </c>
      <c r="B46" s="1">
        <v>36708</v>
      </c>
      <c r="C46" s="2">
        <v>0.08877314814814814</v>
      </c>
      <c r="D46" t="s">
        <v>489</v>
      </c>
      <c r="E46" t="s">
        <v>497</v>
      </c>
      <c r="F46" t="s">
        <v>497</v>
      </c>
      <c r="G46" t="s">
        <v>490</v>
      </c>
      <c r="H46">
        <v>1.798</v>
      </c>
      <c r="I46">
        <v>63.527</v>
      </c>
      <c r="K46" s="2">
        <v>0.0868055555555555</v>
      </c>
      <c r="L46" s="3">
        <f t="shared" si="0"/>
        <v>183.08680555555554</v>
      </c>
      <c r="M46" t="s">
        <v>497</v>
      </c>
      <c r="N46" t="s">
        <v>497</v>
      </c>
    </row>
    <row r="47" spans="1:16" ht="12.75">
      <c r="A47" t="s">
        <v>42</v>
      </c>
      <c r="B47" s="1">
        <v>36708</v>
      </c>
      <c r="C47" s="2">
        <v>0.09085648148148147</v>
      </c>
      <c r="D47" t="s">
        <v>489</v>
      </c>
      <c r="E47" t="s">
        <v>497</v>
      </c>
      <c r="F47" t="s">
        <v>497</v>
      </c>
      <c r="G47" t="s">
        <v>490</v>
      </c>
      <c r="H47">
        <v>1.8</v>
      </c>
      <c r="I47">
        <v>63.8578</v>
      </c>
      <c r="K47" s="2">
        <v>0.0888888888888889</v>
      </c>
      <c r="L47" s="3">
        <f t="shared" si="0"/>
        <v>183.0888888888889</v>
      </c>
      <c r="M47" t="s">
        <v>497</v>
      </c>
      <c r="N47" t="s">
        <v>497</v>
      </c>
      <c r="P47">
        <f>AVERAGE(I46:I48)</f>
        <v>64.22070000000001</v>
      </c>
    </row>
    <row r="48" spans="1:16" ht="12.75">
      <c r="A48" t="s">
        <v>43</v>
      </c>
      <c r="B48" s="1">
        <v>36708</v>
      </c>
      <c r="C48" s="2">
        <v>0.09293981481481482</v>
      </c>
      <c r="D48" t="s">
        <v>489</v>
      </c>
      <c r="E48" t="s">
        <v>497</v>
      </c>
      <c r="F48" t="s">
        <v>497</v>
      </c>
      <c r="G48" t="s">
        <v>490</v>
      </c>
      <c r="H48">
        <v>1.798</v>
      </c>
      <c r="I48">
        <v>65.2773</v>
      </c>
      <c r="K48" s="2">
        <v>0.0909722222222222</v>
      </c>
      <c r="L48" s="3">
        <f t="shared" si="0"/>
        <v>183.09097222222223</v>
      </c>
      <c r="M48" t="s">
        <v>497</v>
      </c>
      <c r="N48" t="s">
        <v>497</v>
      </c>
      <c r="P48">
        <f>STDEV(I46:I48)</f>
        <v>0.9298708673785058</v>
      </c>
    </row>
    <row r="49" spans="1:14" ht="12.75">
      <c r="A49" t="s">
        <v>44</v>
      </c>
      <c r="B49" s="1">
        <v>36708</v>
      </c>
      <c r="C49" s="2">
        <v>0.09503472222222221</v>
      </c>
      <c r="D49" t="s">
        <v>489</v>
      </c>
      <c r="E49">
        <v>0.66</v>
      </c>
      <c r="F49">
        <v>9.1269</v>
      </c>
      <c r="G49" t="s">
        <v>490</v>
      </c>
      <c r="H49">
        <v>1.798</v>
      </c>
      <c r="I49">
        <v>82.373</v>
      </c>
      <c r="K49" s="2">
        <v>0.0930555555555555</v>
      </c>
      <c r="L49" s="3">
        <f t="shared" si="0"/>
        <v>183.09305555555557</v>
      </c>
      <c r="M49">
        <f aca="true" t="shared" si="3" ref="M49:M112">F49*500/$O$6</f>
        <v>507.04999999999995</v>
      </c>
      <c r="N49">
        <f aca="true" t="shared" si="4" ref="N49:N112">(277-103)/(230-(AVERAGE($P$207,$P$47)))*I49+277-((277-103)/(230-(AVERAGE($P$207,$P$47)))*230)</f>
        <v>121.20832228159608</v>
      </c>
    </row>
    <row r="50" spans="1:14" ht="12.75">
      <c r="A50" t="s">
        <v>45</v>
      </c>
      <c r="B50" s="1">
        <v>36708</v>
      </c>
      <c r="C50" s="2">
        <v>0.09710648148148149</v>
      </c>
      <c r="D50" t="s">
        <v>489</v>
      </c>
      <c r="E50">
        <v>0.661</v>
      </c>
      <c r="F50">
        <v>9.9249</v>
      </c>
      <c r="G50" t="s">
        <v>490</v>
      </c>
      <c r="H50">
        <v>1.8</v>
      </c>
      <c r="I50">
        <v>82.2379</v>
      </c>
      <c r="K50" s="2">
        <v>0.0951388888888889</v>
      </c>
      <c r="L50" s="3">
        <f t="shared" si="0"/>
        <v>183.0951388888889</v>
      </c>
      <c r="M50">
        <f t="shared" si="3"/>
        <v>551.3833333333333</v>
      </c>
      <c r="N50">
        <f t="shared" si="4"/>
        <v>121.06575042373973</v>
      </c>
    </row>
    <row r="51" spans="1:14" ht="12.75">
      <c r="A51" t="s">
        <v>46</v>
      </c>
      <c r="B51" s="1">
        <v>36708</v>
      </c>
      <c r="C51" s="2">
        <v>0.0992013888888889</v>
      </c>
      <c r="D51" t="s">
        <v>489</v>
      </c>
      <c r="E51">
        <v>0.66</v>
      </c>
      <c r="F51">
        <v>9.6978</v>
      </c>
      <c r="G51" t="s">
        <v>490</v>
      </c>
      <c r="H51">
        <v>1.798</v>
      </c>
      <c r="I51">
        <v>81.2675</v>
      </c>
      <c r="K51" s="2">
        <v>0.0972222222222222</v>
      </c>
      <c r="L51" s="3">
        <f t="shared" si="0"/>
        <v>183.09722222222223</v>
      </c>
      <c r="M51">
        <f t="shared" si="3"/>
        <v>538.7666666666668</v>
      </c>
      <c r="N51">
        <f t="shared" si="4"/>
        <v>120.0416813573905</v>
      </c>
    </row>
    <row r="52" spans="1:14" ht="12.75">
      <c r="A52" t="s">
        <v>47</v>
      </c>
      <c r="B52" s="1">
        <v>36708</v>
      </c>
      <c r="C52" s="2">
        <v>0.10128472222222222</v>
      </c>
      <c r="D52" t="s">
        <v>489</v>
      </c>
      <c r="E52">
        <v>0.66</v>
      </c>
      <c r="F52">
        <v>9.0836</v>
      </c>
      <c r="G52" t="s">
        <v>490</v>
      </c>
      <c r="H52">
        <v>1.8</v>
      </c>
      <c r="I52">
        <v>81.5062</v>
      </c>
      <c r="K52" s="2">
        <v>0.0993055555555556</v>
      </c>
      <c r="L52" s="3">
        <f t="shared" si="0"/>
        <v>183.09930555555556</v>
      </c>
      <c r="M52">
        <f t="shared" si="3"/>
        <v>504.64444444444445</v>
      </c>
      <c r="N52">
        <f t="shared" si="4"/>
        <v>120.29358293007968</v>
      </c>
    </row>
    <row r="53" spans="1:14" ht="12.75">
      <c r="A53" t="s">
        <v>48</v>
      </c>
      <c r="B53" s="1">
        <v>36708</v>
      </c>
      <c r="C53" s="2">
        <v>0.10336805555555556</v>
      </c>
      <c r="D53" t="s">
        <v>489</v>
      </c>
      <c r="E53">
        <v>0.661</v>
      </c>
      <c r="F53">
        <v>8.9415</v>
      </c>
      <c r="G53" t="s">
        <v>490</v>
      </c>
      <c r="H53">
        <v>1.8</v>
      </c>
      <c r="I53">
        <v>81.5969</v>
      </c>
      <c r="K53" s="2">
        <v>0.101388888888889</v>
      </c>
      <c r="L53" s="3">
        <f t="shared" si="0"/>
        <v>183.1013888888889</v>
      </c>
      <c r="M53">
        <f t="shared" si="3"/>
        <v>496.75</v>
      </c>
      <c r="N53">
        <f t="shared" si="4"/>
        <v>120.38929919586482</v>
      </c>
    </row>
    <row r="54" spans="1:14" ht="12.75">
      <c r="A54" t="s">
        <v>49</v>
      </c>
      <c r="B54" s="1">
        <v>36708</v>
      </c>
      <c r="C54" s="2">
        <v>0.10545138888888889</v>
      </c>
      <c r="D54" t="s">
        <v>489</v>
      </c>
      <c r="E54">
        <v>0.663</v>
      </c>
      <c r="F54">
        <v>9.2344</v>
      </c>
      <c r="G54" t="s">
        <v>490</v>
      </c>
      <c r="H54">
        <v>1.801</v>
      </c>
      <c r="I54">
        <v>81.9667</v>
      </c>
      <c r="K54" s="2">
        <v>0.103472222222222</v>
      </c>
      <c r="L54" s="3">
        <f t="shared" si="0"/>
        <v>183.10347222222222</v>
      </c>
      <c r="M54">
        <f t="shared" si="3"/>
        <v>513.0222222222224</v>
      </c>
      <c r="N54">
        <f t="shared" si="4"/>
        <v>120.77955140189934</v>
      </c>
    </row>
    <row r="55" spans="1:14" ht="12.75">
      <c r="A55" t="s">
        <v>50</v>
      </c>
      <c r="B55" s="1">
        <v>36708</v>
      </c>
      <c r="C55" s="2">
        <v>0.10753472222222223</v>
      </c>
      <c r="D55" t="s">
        <v>489</v>
      </c>
      <c r="E55">
        <v>0.661</v>
      </c>
      <c r="F55">
        <v>9.3204</v>
      </c>
      <c r="G55" t="s">
        <v>490</v>
      </c>
      <c r="H55">
        <v>1.8</v>
      </c>
      <c r="I55">
        <v>82.8898</v>
      </c>
      <c r="K55" s="2">
        <v>0.105555555555556</v>
      </c>
      <c r="L55" s="3">
        <f t="shared" si="0"/>
        <v>183.10555555555555</v>
      </c>
      <c r="M55">
        <f t="shared" si="3"/>
        <v>517.8</v>
      </c>
      <c r="N55">
        <f t="shared" si="4"/>
        <v>121.75370448840695</v>
      </c>
    </row>
    <row r="56" spans="1:14" ht="12.75">
      <c r="A56" t="s">
        <v>51</v>
      </c>
      <c r="B56" s="1">
        <v>36708</v>
      </c>
      <c r="C56" s="2">
        <v>0.10961805555555555</v>
      </c>
      <c r="D56" t="s">
        <v>489</v>
      </c>
      <c r="E56">
        <v>0.661</v>
      </c>
      <c r="F56">
        <v>9.1984</v>
      </c>
      <c r="G56" t="s">
        <v>490</v>
      </c>
      <c r="H56">
        <v>1.8</v>
      </c>
      <c r="I56">
        <v>82.608</v>
      </c>
      <c r="K56" s="2">
        <v>0.107638888888889</v>
      </c>
      <c r="L56" s="3">
        <f t="shared" si="0"/>
        <v>183.10763888888889</v>
      </c>
      <c r="M56">
        <f t="shared" si="3"/>
        <v>511.0222222222222</v>
      </c>
      <c r="N56">
        <f t="shared" si="4"/>
        <v>121.45631922161263</v>
      </c>
    </row>
    <row r="57" spans="1:14" ht="12.75">
      <c r="A57" t="s">
        <v>52</v>
      </c>
      <c r="B57" s="1">
        <v>36708</v>
      </c>
      <c r="C57" s="2">
        <v>0.11171296296296296</v>
      </c>
      <c r="D57" t="s">
        <v>489</v>
      </c>
      <c r="E57">
        <v>0.661</v>
      </c>
      <c r="F57">
        <v>9.2581</v>
      </c>
      <c r="G57" t="s">
        <v>490</v>
      </c>
      <c r="H57">
        <v>1.798</v>
      </c>
      <c r="I57">
        <v>84.468</v>
      </c>
      <c r="K57" s="2">
        <v>0.109722222222222</v>
      </c>
      <c r="L57" s="3">
        <f t="shared" si="0"/>
        <v>183.10972222222222</v>
      </c>
      <c r="M57">
        <f t="shared" si="3"/>
        <v>514.338888888889</v>
      </c>
      <c r="N57">
        <f t="shared" si="4"/>
        <v>123.41918861919052</v>
      </c>
    </row>
    <row r="58" spans="1:14" ht="12.75">
      <c r="A58" t="s">
        <v>53</v>
      </c>
      <c r="B58" s="1">
        <v>36708</v>
      </c>
      <c r="C58" s="2">
        <v>0.1137962962962963</v>
      </c>
      <c r="D58" t="s">
        <v>489</v>
      </c>
      <c r="E58">
        <v>0.661</v>
      </c>
      <c r="F58">
        <v>9.6845</v>
      </c>
      <c r="G58" t="s">
        <v>490</v>
      </c>
      <c r="H58">
        <v>1.8</v>
      </c>
      <c r="I58">
        <v>85.6716</v>
      </c>
      <c r="K58" s="2">
        <v>0.111805555555556</v>
      </c>
      <c r="L58" s="3">
        <f t="shared" si="0"/>
        <v>183.11180555555555</v>
      </c>
      <c r="M58">
        <f t="shared" si="3"/>
        <v>538.0277777777778</v>
      </c>
      <c r="N58">
        <f t="shared" si="4"/>
        <v>124.68935507452645</v>
      </c>
    </row>
    <row r="59" spans="1:14" ht="12.75">
      <c r="A59" t="s">
        <v>54</v>
      </c>
      <c r="B59" s="1">
        <v>36708</v>
      </c>
      <c r="C59" s="2">
        <v>0.11587962962962962</v>
      </c>
      <c r="D59" t="s">
        <v>489</v>
      </c>
      <c r="E59">
        <v>0.661</v>
      </c>
      <c r="F59">
        <v>9.8316</v>
      </c>
      <c r="G59" t="s">
        <v>490</v>
      </c>
      <c r="H59">
        <v>1.8</v>
      </c>
      <c r="I59">
        <v>87.8161</v>
      </c>
      <c r="K59" s="2">
        <v>0.113888888888889</v>
      </c>
      <c r="L59" s="3">
        <f t="shared" si="0"/>
        <v>183.11388888888888</v>
      </c>
      <c r="M59">
        <f t="shared" si="3"/>
        <v>546.2</v>
      </c>
      <c r="N59">
        <f t="shared" si="4"/>
        <v>126.95245906544349</v>
      </c>
    </row>
    <row r="60" spans="1:14" ht="12.75">
      <c r="A60" t="s">
        <v>55</v>
      </c>
      <c r="B60" s="1">
        <v>36708</v>
      </c>
      <c r="C60" s="2">
        <v>0.11796296296296298</v>
      </c>
      <c r="D60" t="s">
        <v>489</v>
      </c>
      <c r="E60">
        <v>0.661</v>
      </c>
      <c r="F60">
        <v>9.684</v>
      </c>
      <c r="G60" t="s">
        <v>490</v>
      </c>
      <c r="H60">
        <v>1.798</v>
      </c>
      <c r="I60">
        <v>84.9366</v>
      </c>
      <c r="K60" s="2">
        <v>0.115972222222222</v>
      </c>
      <c r="L60" s="3">
        <f t="shared" si="0"/>
        <v>183.1159722222222</v>
      </c>
      <c r="M60">
        <f t="shared" si="3"/>
        <v>538</v>
      </c>
      <c r="N60">
        <f t="shared" si="4"/>
        <v>123.9137050706448</v>
      </c>
    </row>
    <row r="61" spans="1:14" ht="12.75">
      <c r="A61" t="s">
        <v>56</v>
      </c>
      <c r="B61" s="1">
        <v>36708</v>
      </c>
      <c r="C61" s="2">
        <v>0.1200462962962963</v>
      </c>
      <c r="D61" t="s">
        <v>489</v>
      </c>
      <c r="E61">
        <v>0.661</v>
      </c>
      <c r="F61">
        <v>9.7185</v>
      </c>
      <c r="G61" t="s">
        <v>490</v>
      </c>
      <c r="H61">
        <v>1.798</v>
      </c>
      <c r="I61">
        <v>88.9398</v>
      </c>
      <c r="K61" s="2">
        <v>0.118055555555556</v>
      </c>
      <c r="L61" s="3">
        <f t="shared" si="0"/>
        <v>183.11805555555554</v>
      </c>
      <c r="M61">
        <f t="shared" si="3"/>
        <v>539.9166666666666</v>
      </c>
      <c r="N61">
        <f t="shared" si="4"/>
        <v>128.13830656117378</v>
      </c>
    </row>
    <row r="62" spans="1:14" ht="12.75">
      <c r="A62" t="s">
        <v>57</v>
      </c>
      <c r="B62" s="1">
        <v>36708</v>
      </c>
      <c r="C62" s="2">
        <v>0.12212962962962963</v>
      </c>
      <c r="D62" t="s">
        <v>489</v>
      </c>
      <c r="E62">
        <v>0.661</v>
      </c>
      <c r="F62">
        <v>9.743</v>
      </c>
      <c r="G62" t="s">
        <v>490</v>
      </c>
      <c r="H62">
        <v>1.8</v>
      </c>
      <c r="I62">
        <v>86.9075</v>
      </c>
      <c r="K62" s="2">
        <v>0.120138888888889</v>
      </c>
      <c r="L62" s="3">
        <f t="shared" si="0"/>
        <v>183.1201388888889</v>
      </c>
      <c r="M62">
        <f t="shared" si="3"/>
        <v>541.2777777777778</v>
      </c>
      <c r="N62">
        <f t="shared" si="4"/>
        <v>125.99360791778801</v>
      </c>
    </row>
    <row r="63" spans="1:14" ht="12.75">
      <c r="A63" t="s">
        <v>58</v>
      </c>
      <c r="B63" s="1">
        <v>36708</v>
      </c>
      <c r="C63" s="2">
        <v>0.12421296296296297</v>
      </c>
      <c r="D63" t="s">
        <v>489</v>
      </c>
      <c r="E63">
        <v>0.661</v>
      </c>
      <c r="F63">
        <v>9.5696</v>
      </c>
      <c r="G63" t="s">
        <v>490</v>
      </c>
      <c r="H63">
        <v>1.798</v>
      </c>
      <c r="I63">
        <v>84.8996</v>
      </c>
      <c r="K63" s="2">
        <v>0.122222222222222</v>
      </c>
      <c r="L63" s="3">
        <f t="shared" si="0"/>
        <v>183.12222222222223</v>
      </c>
      <c r="M63">
        <f t="shared" si="3"/>
        <v>531.6444444444444</v>
      </c>
      <c r="N63">
        <f t="shared" si="4"/>
        <v>123.87465874391884</v>
      </c>
    </row>
    <row r="64" spans="1:14" ht="12.75">
      <c r="A64" t="s">
        <v>59</v>
      </c>
      <c r="B64" s="1">
        <v>36708</v>
      </c>
      <c r="C64" s="2">
        <v>0.12630787037037036</v>
      </c>
      <c r="D64" t="s">
        <v>489</v>
      </c>
      <c r="E64">
        <v>0.66</v>
      </c>
      <c r="F64">
        <v>9.2247</v>
      </c>
      <c r="G64" t="s">
        <v>490</v>
      </c>
      <c r="H64">
        <v>1.798</v>
      </c>
      <c r="I64">
        <v>86.5268</v>
      </c>
      <c r="K64" s="2">
        <v>0.124305555555556</v>
      </c>
      <c r="L64" s="3">
        <f t="shared" si="0"/>
        <v>183.12430555555557</v>
      </c>
      <c r="M64">
        <f t="shared" si="3"/>
        <v>512.4833333333333</v>
      </c>
      <c r="N64">
        <f t="shared" si="4"/>
        <v>125.59185287496118</v>
      </c>
    </row>
    <row r="65" spans="1:14" ht="12.75">
      <c r="A65" t="s">
        <v>60</v>
      </c>
      <c r="B65" s="1">
        <v>36708</v>
      </c>
      <c r="C65" s="2">
        <v>0.1283912037037037</v>
      </c>
      <c r="D65" t="s">
        <v>489</v>
      </c>
      <c r="E65">
        <v>0.661</v>
      </c>
      <c r="F65">
        <v>9.5762</v>
      </c>
      <c r="G65" t="s">
        <v>490</v>
      </c>
      <c r="H65">
        <v>1.8</v>
      </c>
      <c r="I65">
        <v>87.6608</v>
      </c>
      <c r="K65" s="2">
        <v>0.126388888888889</v>
      </c>
      <c r="L65" s="3">
        <f t="shared" si="0"/>
        <v>183.1263888888889</v>
      </c>
      <c r="M65">
        <f t="shared" si="3"/>
        <v>532.0111111111112</v>
      </c>
      <c r="N65">
        <f t="shared" si="4"/>
        <v>126.78857002380701</v>
      </c>
    </row>
    <row r="66" spans="1:14" ht="12.75">
      <c r="A66" t="s">
        <v>61</v>
      </c>
      <c r="B66" s="1">
        <v>36708</v>
      </c>
      <c r="C66" s="2">
        <v>0.13047453703703704</v>
      </c>
      <c r="D66" t="s">
        <v>489</v>
      </c>
      <c r="E66">
        <v>0.663</v>
      </c>
      <c r="F66">
        <v>9.2828</v>
      </c>
      <c r="G66" t="s">
        <v>490</v>
      </c>
      <c r="H66">
        <v>1.801</v>
      </c>
      <c r="I66">
        <v>88.75</v>
      </c>
      <c r="K66" s="2">
        <v>0.128472222222222</v>
      </c>
      <c r="L66" s="3">
        <f t="shared" si="0"/>
        <v>183.12847222222223</v>
      </c>
      <c r="M66">
        <f t="shared" si="3"/>
        <v>515.7111111111111</v>
      </c>
      <c r="N66">
        <f t="shared" si="4"/>
        <v>127.93800945813061</v>
      </c>
    </row>
    <row r="67" spans="1:14" ht="12.75">
      <c r="A67" t="s">
        <v>62</v>
      </c>
      <c r="B67" s="1">
        <v>36708</v>
      </c>
      <c r="C67" s="2">
        <v>0.13255787037037037</v>
      </c>
      <c r="D67" t="s">
        <v>489</v>
      </c>
      <c r="E67">
        <v>0.66</v>
      </c>
      <c r="F67">
        <v>9.6392</v>
      </c>
      <c r="G67" t="s">
        <v>490</v>
      </c>
      <c r="H67">
        <v>1.798</v>
      </c>
      <c r="I67">
        <v>88.443</v>
      </c>
      <c r="K67" s="2">
        <v>0.130555555555556</v>
      </c>
      <c r="L67" s="3">
        <f t="shared" si="0"/>
        <v>183.13055555555556</v>
      </c>
      <c r="M67">
        <f t="shared" si="3"/>
        <v>535.5111111111112</v>
      </c>
      <c r="N67">
        <f t="shared" si="4"/>
        <v>127.61403047691746</v>
      </c>
    </row>
    <row r="68" spans="1:14" ht="12.75">
      <c r="A68" t="s">
        <v>63</v>
      </c>
      <c r="B68" s="1">
        <v>36708</v>
      </c>
      <c r="C68" s="2">
        <v>0.13464120370370372</v>
      </c>
      <c r="D68" t="s">
        <v>489</v>
      </c>
      <c r="E68">
        <v>0.661</v>
      </c>
      <c r="F68">
        <v>9.7106</v>
      </c>
      <c r="G68" t="s">
        <v>490</v>
      </c>
      <c r="H68">
        <v>1.8</v>
      </c>
      <c r="I68">
        <v>86.8274</v>
      </c>
      <c r="K68" s="2">
        <v>0.132638888888889</v>
      </c>
      <c r="L68" s="3">
        <f t="shared" si="0"/>
        <v>183.1326388888889</v>
      </c>
      <c r="M68">
        <f t="shared" si="3"/>
        <v>539.4777777777776</v>
      </c>
      <c r="N68">
        <f t="shared" si="4"/>
        <v>125.9090778969568</v>
      </c>
    </row>
    <row r="69" spans="1:14" ht="12.75">
      <c r="A69" t="s">
        <v>64</v>
      </c>
      <c r="B69" s="1">
        <v>36708</v>
      </c>
      <c r="C69" s="2">
        <v>0.13672453703703705</v>
      </c>
      <c r="D69" t="s">
        <v>489</v>
      </c>
      <c r="E69">
        <v>0.661</v>
      </c>
      <c r="F69">
        <v>9.755</v>
      </c>
      <c r="G69" t="s">
        <v>490</v>
      </c>
      <c r="H69">
        <v>1.8</v>
      </c>
      <c r="I69">
        <v>88.2583</v>
      </c>
      <c r="K69" s="2">
        <v>0.134722222222222</v>
      </c>
      <c r="L69" s="3">
        <f aca="true" t="shared" si="5" ref="L69:L132">B69-DATE(1999,12,31)+K69</f>
        <v>183.13472222222222</v>
      </c>
      <c r="M69">
        <f t="shared" si="3"/>
        <v>541.9444444444445</v>
      </c>
      <c r="N69">
        <f t="shared" si="4"/>
        <v>127.41911543512575</v>
      </c>
    </row>
    <row r="70" spans="1:14" ht="12.75">
      <c r="A70" t="s">
        <v>65</v>
      </c>
      <c r="B70" s="1">
        <v>36708</v>
      </c>
      <c r="C70" s="2">
        <v>0.13880787037037037</v>
      </c>
      <c r="D70" t="s">
        <v>489</v>
      </c>
      <c r="E70">
        <v>0.66</v>
      </c>
      <c r="F70">
        <v>9.9874</v>
      </c>
      <c r="G70" t="s">
        <v>490</v>
      </c>
      <c r="H70">
        <v>1.798</v>
      </c>
      <c r="I70">
        <v>88.4003</v>
      </c>
      <c r="K70" s="2">
        <v>0.136805555555556</v>
      </c>
      <c r="L70" s="3">
        <f t="shared" si="5"/>
        <v>183.13680555555555</v>
      </c>
      <c r="M70">
        <f t="shared" si="3"/>
        <v>554.8555555555555</v>
      </c>
      <c r="N70">
        <f t="shared" si="4"/>
        <v>127.5689689052634</v>
      </c>
    </row>
    <row r="71" spans="1:14" ht="12.75">
      <c r="A71" t="s">
        <v>66</v>
      </c>
      <c r="B71" s="1">
        <v>36708</v>
      </c>
      <c r="C71" s="2">
        <v>0.1409027777777778</v>
      </c>
      <c r="D71" t="s">
        <v>489</v>
      </c>
      <c r="E71">
        <v>0.661</v>
      </c>
      <c r="F71">
        <v>9.6182</v>
      </c>
      <c r="G71" t="s">
        <v>490</v>
      </c>
      <c r="H71">
        <v>1.798</v>
      </c>
      <c r="I71">
        <v>89.2198</v>
      </c>
      <c r="K71" s="2">
        <v>0.138888888888889</v>
      </c>
      <c r="L71" s="3">
        <f t="shared" si="5"/>
        <v>183.13888888888889</v>
      </c>
      <c r="M71">
        <f t="shared" si="3"/>
        <v>534.3444444444444</v>
      </c>
      <c r="N71">
        <f t="shared" si="4"/>
        <v>128.4337922769382</v>
      </c>
    </row>
    <row r="72" spans="1:14" ht="12.75">
      <c r="A72" t="s">
        <v>67</v>
      </c>
      <c r="B72" s="1">
        <v>36708</v>
      </c>
      <c r="C72" s="2">
        <v>0.14298611111111112</v>
      </c>
      <c r="D72" t="s">
        <v>489</v>
      </c>
      <c r="E72">
        <v>0.661</v>
      </c>
      <c r="F72">
        <v>9.6802</v>
      </c>
      <c r="G72" t="s">
        <v>490</v>
      </c>
      <c r="H72">
        <v>1.798</v>
      </c>
      <c r="I72">
        <v>85.6283</v>
      </c>
      <c r="K72" s="2">
        <v>0.140972222222222</v>
      </c>
      <c r="L72" s="3">
        <f t="shared" si="5"/>
        <v>183.14097222222222</v>
      </c>
      <c r="M72">
        <f t="shared" si="3"/>
        <v>537.7888888888888</v>
      </c>
      <c r="N72">
        <f t="shared" si="4"/>
        <v>124.64366031919573</v>
      </c>
    </row>
    <row r="73" spans="1:14" ht="12.75">
      <c r="A73" t="s">
        <v>68</v>
      </c>
      <c r="B73" s="1">
        <v>36708</v>
      </c>
      <c r="C73" s="2">
        <v>0.14506944444444445</v>
      </c>
      <c r="D73" t="s">
        <v>489</v>
      </c>
      <c r="E73">
        <v>0.66</v>
      </c>
      <c r="F73">
        <v>9.6055</v>
      </c>
      <c r="G73" t="s">
        <v>490</v>
      </c>
      <c r="H73">
        <v>1.798</v>
      </c>
      <c r="I73">
        <v>88.6753</v>
      </c>
      <c r="K73" s="2">
        <v>0.143055555555556</v>
      </c>
      <c r="L73" s="3">
        <f t="shared" si="5"/>
        <v>183.14305555555555</v>
      </c>
      <c r="M73">
        <f t="shared" si="3"/>
        <v>533.6388888888889</v>
      </c>
      <c r="N73">
        <f t="shared" si="4"/>
        <v>127.85917809038912</v>
      </c>
    </row>
    <row r="74" spans="1:14" ht="12.75">
      <c r="A74" t="s">
        <v>69</v>
      </c>
      <c r="B74" s="1">
        <v>36708</v>
      </c>
      <c r="C74" s="2">
        <v>0.14715277777777777</v>
      </c>
      <c r="D74" t="s">
        <v>489</v>
      </c>
      <c r="E74">
        <v>0.66</v>
      </c>
      <c r="F74">
        <v>9.9283</v>
      </c>
      <c r="G74" t="s">
        <v>490</v>
      </c>
      <c r="H74">
        <v>1.798</v>
      </c>
      <c r="I74">
        <v>87.2369</v>
      </c>
      <c r="K74" s="2">
        <v>0.145138888888889</v>
      </c>
      <c r="L74" s="3">
        <f t="shared" si="5"/>
        <v>183.14513888888888</v>
      </c>
      <c r="M74">
        <f t="shared" si="3"/>
        <v>551.5722222222222</v>
      </c>
      <c r="N74">
        <f t="shared" si="4"/>
        <v>126.34122575626228</v>
      </c>
    </row>
    <row r="75" spans="1:14" ht="12.75">
      <c r="A75" t="s">
        <v>70</v>
      </c>
      <c r="B75" s="1">
        <v>36708</v>
      </c>
      <c r="C75" s="2">
        <v>0.1492361111111111</v>
      </c>
      <c r="D75" t="s">
        <v>489</v>
      </c>
      <c r="E75">
        <v>0.661</v>
      </c>
      <c r="F75">
        <v>9.4015</v>
      </c>
      <c r="G75" t="s">
        <v>490</v>
      </c>
      <c r="H75">
        <v>1.798</v>
      </c>
      <c r="I75">
        <v>88.0076</v>
      </c>
      <c r="K75" s="2">
        <v>0.147222222222222</v>
      </c>
      <c r="L75" s="3">
        <f t="shared" si="5"/>
        <v>183.1472222222222</v>
      </c>
      <c r="M75">
        <f t="shared" si="3"/>
        <v>522.3055555555555</v>
      </c>
      <c r="N75">
        <f t="shared" si="4"/>
        <v>127.15455018890381</v>
      </c>
    </row>
    <row r="76" spans="1:14" ht="12.75">
      <c r="A76" t="s">
        <v>71</v>
      </c>
      <c r="B76" s="1">
        <v>36708</v>
      </c>
      <c r="C76" s="2">
        <v>0.15131944444444445</v>
      </c>
      <c r="D76" t="s">
        <v>489</v>
      </c>
      <c r="E76">
        <v>0.66</v>
      </c>
      <c r="F76">
        <v>9.4769</v>
      </c>
      <c r="G76" t="s">
        <v>490</v>
      </c>
      <c r="H76">
        <v>1.798</v>
      </c>
      <c r="I76">
        <v>86.5909</v>
      </c>
      <c r="K76" s="2">
        <v>0.149305555555556</v>
      </c>
      <c r="L76" s="3">
        <f t="shared" si="5"/>
        <v>183.14930555555554</v>
      </c>
      <c r="M76">
        <f t="shared" si="3"/>
        <v>526.4944444444445</v>
      </c>
      <c r="N76">
        <f t="shared" si="4"/>
        <v>125.65949799774867</v>
      </c>
    </row>
    <row r="77" spans="1:14" ht="12.75">
      <c r="A77" t="s">
        <v>72</v>
      </c>
      <c r="B77" s="1">
        <v>36708</v>
      </c>
      <c r="C77" s="2">
        <v>0.15341435185185184</v>
      </c>
      <c r="D77" t="s">
        <v>489</v>
      </c>
      <c r="E77">
        <v>0.661</v>
      </c>
      <c r="F77">
        <v>9.9238</v>
      </c>
      <c r="G77" t="s">
        <v>490</v>
      </c>
      <c r="H77">
        <v>1.798</v>
      </c>
      <c r="I77">
        <v>89.7748</v>
      </c>
      <c r="K77" s="2">
        <v>0.151388888888889</v>
      </c>
      <c r="L77" s="3">
        <f t="shared" si="5"/>
        <v>183.1513888888889</v>
      </c>
      <c r="M77">
        <f t="shared" si="3"/>
        <v>551.3222222222222</v>
      </c>
      <c r="N77">
        <f t="shared" si="4"/>
        <v>129.01948717782838</v>
      </c>
    </row>
    <row r="78" spans="1:14" ht="12.75">
      <c r="A78" t="s">
        <v>73</v>
      </c>
      <c r="B78" s="1">
        <v>36708</v>
      </c>
      <c r="C78" s="2">
        <v>0.15549768518518517</v>
      </c>
      <c r="D78" t="s">
        <v>489</v>
      </c>
      <c r="E78">
        <v>0.661</v>
      </c>
      <c r="F78">
        <v>9.7657</v>
      </c>
      <c r="G78" t="s">
        <v>490</v>
      </c>
      <c r="H78">
        <v>1.8</v>
      </c>
      <c r="I78">
        <v>89.5545</v>
      </c>
      <c r="K78" s="2">
        <v>0.153472222222222</v>
      </c>
      <c r="L78" s="3">
        <f t="shared" si="5"/>
        <v>183.15347222222223</v>
      </c>
      <c r="M78">
        <f t="shared" si="3"/>
        <v>542.5388888888889</v>
      </c>
      <c r="N78">
        <f t="shared" si="4"/>
        <v>128.78700323788942</v>
      </c>
    </row>
    <row r="79" spans="1:14" ht="12.75">
      <c r="A79" t="s">
        <v>74</v>
      </c>
      <c r="B79" s="1">
        <v>36708</v>
      </c>
      <c r="C79" s="2">
        <v>0.15758101851851852</v>
      </c>
      <c r="D79" t="s">
        <v>489</v>
      </c>
      <c r="E79">
        <v>0.66</v>
      </c>
      <c r="F79">
        <v>9.8945</v>
      </c>
      <c r="G79" t="s">
        <v>490</v>
      </c>
      <c r="H79">
        <v>1.798</v>
      </c>
      <c r="I79">
        <v>90.1617</v>
      </c>
      <c r="K79" s="2">
        <v>0.155555555555556</v>
      </c>
      <c r="L79" s="3">
        <f t="shared" si="5"/>
        <v>183.15555555555557</v>
      </c>
      <c r="M79">
        <f t="shared" si="3"/>
        <v>549.6944444444445</v>
      </c>
      <c r="N79">
        <f t="shared" si="4"/>
        <v>129.4277851186471</v>
      </c>
    </row>
    <row r="80" spans="1:14" ht="12.75">
      <c r="A80" t="s">
        <v>75</v>
      </c>
      <c r="B80" s="1">
        <v>36708</v>
      </c>
      <c r="C80" s="2">
        <v>0.15966435185185185</v>
      </c>
      <c r="D80" t="s">
        <v>489</v>
      </c>
      <c r="E80">
        <v>0.66</v>
      </c>
      <c r="F80">
        <v>9.6671</v>
      </c>
      <c r="G80" t="s">
        <v>490</v>
      </c>
      <c r="H80">
        <v>1.796</v>
      </c>
      <c r="I80">
        <v>88.8982</v>
      </c>
      <c r="K80" s="2">
        <v>0.157638888888889</v>
      </c>
      <c r="L80" s="3">
        <f t="shared" si="5"/>
        <v>183.1576388888889</v>
      </c>
      <c r="M80">
        <f t="shared" si="3"/>
        <v>537.0611111111111</v>
      </c>
      <c r="N80">
        <f t="shared" si="4"/>
        <v>128.09440582626016</v>
      </c>
    </row>
    <row r="81" spans="1:14" ht="12.75">
      <c r="A81" t="s">
        <v>76</v>
      </c>
      <c r="B81" s="1">
        <v>36708</v>
      </c>
      <c r="C81" s="2">
        <v>0.1617476851851852</v>
      </c>
      <c r="D81" t="s">
        <v>489</v>
      </c>
      <c r="E81">
        <v>0.661</v>
      </c>
      <c r="F81">
        <v>9.5091</v>
      </c>
      <c r="G81" t="s">
        <v>490</v>
      </c>
      <c r="H81">
        <v>1.798</v>
      </c>
      <c r="I81">
        <v>88.2262</v>
      </c>
      <c r="K81" s="2">
        <v>0.159722222222222</v>
      </c>
      <c r="L81" s="3">
        <f t="shared" si="5"/>
        <v>183.15972222222223</v>
      </c>
      <c r="M81">
        <f t="shared" si="3"/>
        <v>528.2833333333333</v>
      </c>
      <c r="N81">
        <f t="shared" si="4"/>
        <v>127.38524010842562</v>
      </c>
    </row>
    <row r="82" spans="1:14" ht="12.75">
      <c r="A82" t="s">
        <v>77</v>
      </c>
      <c r="B82" s="1">
        <v>36708</v>
      </c>
      <c r="C82" s="2">
        <v>0.16383101851851853</v>
      </c>
      <c r="D82" t="s">
        <v>489</v>
      </c>
      <c r="E82">
        <v>0.66</v>
      </c>
      <c r="F82">
        <v>9.7277</v>
      </c>
      <c r="G82" t="s">
        <v>490</v>
      </c>
      <c r="H82">
        <v>1.798</v>
      </c>
      <c r="I82">
        <v>84.9437</v>
      </c>
      <c r="K82" s="2">
        <v>0.161805555555556</v>
      </c>
      <c r="L82" s="3">
        <f t="shared" si="5"/>
        <v>183.16180555555556</v>
      </c>
      <c r="M82">
        <f t="shared" si="3"/>
        <v>540.4277777777778</v>
      </c>
      <c r="N82">
        <f t="shared" si="4"/>
        <v>123.92119774415173</v>
      </c>
    </row>
    <row r="83" spans="1:14" ht="12.75">
      <c r="A83" t="s">
        <v>78</v>
      </c>
      <c r="B83" s="1">
        <v>36708</v>
      </c>
      <c r="C83" s="2">
        <v>0.16591435185185185</v>
      </c>
      <c r="D83" t="s">
        <v>489</v>
      </c>
      <c r="E83">
        <v>0.661</v>
      </c>
      <c r="F83">
        <v>9.8138</v>
      </c>
      <c r="G83" t="s">
        <v>490</v>
      </c>
      <c r="H83">
        <v>1.8</v>
      </c>
      <c r="I83">
        <v>86.4932</v>
      </c>
      <c r="K83" s="2">
        <v>0.163888888888889</v>
      </c>
      <c r="L83" s="3">
        <f t="shared" si="5"/>
        <v>183.1638888888889</v>
      </c>
      <c r="M83">
        <f t="shared" si="3"/>
        <v>545.2111111111112</v>
      </c>
      <c r="N83">
        <f t="shared" si="4"/>
        <v>125.55639458906941</v>
      </c>
    </row>
    <row r="84" spans="1:14" ht="12.75">
      <c r="A84" t="s">
        <v>79</v>
      </c>
      <c r="B84" s="1">
        <v>36708</v>
      </c>
      <c r="C84" s="2">
        <v>0.16799768518518518</v>
      </c>
      <c r="D84" t="s">
        <v>489</v>
      </c>
      <c r="E84">
        <v>0.661</v>
      </c>
      <c r="F84">
        <v>9.5448</v>
      </c>
      <c r="G84" t="s">
        <v>490</v>
      </c>
      <c r="H84">
        <v>1.8</v>
      </c>
      <c r="I84">
        <v>87.0655</v>
      </c>
      <c r="K84" s="2">
        <v>0.165972222222222</v>
      </c>
      <c r="L84" s="3">
        <f t="shared" si="5"/>
        <v>183.16597222222222</v>
      </c>
      <c r="M84">
        <f t="shared" si="3"/>
        <v>530.2666666666668</v>
      </c>
      <c r="N84">
        <f t="shared" si="4"/>
        <v>126.16034628596933</v>
      </c>
    </row>
    <row r="85" spans="1:14" ht="12.75">
      <c r="A85" t="s">
        <v>80</v>
      </c>
      <c r="B85" s="1">
        <v>36708</v>
      </c>
      <c r="C85" s="2">
        <v>0.1700925925925926</v>
      </c>
      <c r="D85" t="s">
        <v>489</v>
      </c>
      <c r="E85">
        <v>0.661</v>
      </c>
      <c r="F85">
        <v>9.6937</v>
      </c>
      <c r="G85" t="s">
        <v>490</v>
      </c>
      <c r="H85">
        <v>1.798</v>
      </c>
      <c r="I85">
        <v>81.5963</v>
      </c>
      <c r="K85" s="2">
        <v>0.168055555555556</v>
      </c>
      <c r="L85" s="3">
        <f t="shared" si="5"/>
        <v>183.16805555555555</v>
      </c>
      <c r="M85">
        <f t="shared" si="3"/>
        <v>538.5388888888888</v>
      </c>
      <c r="N85">
        <f t="shared" si="4"/>
        <v>120.38866601218817</v>
      </c>
    </row>
    <row r="86" spans="1:14" ht="12.75">
      <c r="A86" t="s">
        <v>81</v>
      </c>
      <c r="B86" s="1">
        <v>36708</v>
      </c>
      <c r="C86" s="2">
        <v>0.17217592592592593</v>
      </c>
      <c r="D86" t="s">
        <v>489</v>
      </c>
      <c r="E86">
        <v>0.66</v>
      </c>
      <c r="F86">
        <v>9.6726</v>
      </c>
      <c r="G86" t="s">
        <v>490</v>
      </c>
      <c r="H86">
        <v>1.796</v>
      </c>
      <c r="I86">
        <v>84.6666</v>
      </c>
      <c r="K86" s="2">
        <v>0.170138888888889</v>
      </c>
      <c r="L86" s="3">
        <f t="shared" si="5"/>
        <v>183.17013888888889</v>
      </c>
      <c r="M86">
        <f t="shared" si="3"/>
        <v>537.3666666666666</v>
      </c>
      <c r="N86">
        <f t="shared" si="4"/>
        <v>123.62877241615772</v>
      </c>
    </row>
    <row r="87" spans="1:14" ht="12.75">
      <c r="A87" t="s">
        <v>82</v>
      </c>
      <c r="B87" s="1">
        <v>36708</v>
      </c>
      <c r="C87" s="2">
        <v>0.17425925925925925</v>
      </c>
      <c r="D87" t="s">
        <v>489</v>
      </c>
      <c r="E87">
        <v>0.666</v>
      </c>
      <c r="F87">
        <v>10.0191</v>
      </c>
      <c r="G87" t="s">
        <v>490</v>
      </c>
      <c r="H87">
        <v>1.803</v>
      </c>
      <c r="I87">
        <v>82.5071</v>
      </c>
      <c r="K87" s="2">
        <v>0.172222222222222</v>
      </c>
      <c r="L87" s="3">
        <f t="shared" si="5"/>
        <v>183.17222222222222</v>
      </c>
      <c r="M87">
        <f t="shared" si="3"/>
        <v>556.6166666666667</v>
      </c>
      <c r="N87">
        <f t="shared" si="4"/>
        <v>121.3498388333247</v>
      </c>
    </row>
    <row r="88" spans="1:14" ht="12.75">
      <c r="A88" t="s">
        <v>83</v>
      </c>
      <c r="B88" s="1">
        <v>36708</v>
      </c>
      <c r="C88" s="2">
        <v>0.17634259259259258</v>
      </c>
      <c r="D88" t="s">
        <v>489</v>
      </c>
      <c r="E88">
        <v>0.661</v>
      </c>
      <c r="F88">
        <v>9.332</v>
      </c>
      <c r="G88" t="s">
        <v>490</v>
      </c>
      <c r="H88">
        <v>1.8</v>
      </c>
      <c r="I88">
        <v>84.572</v>
      </c>
      <c r="K88" s="2">
        <v>0.174305555555556</v>
      </c>
      <c r="L88" s="3">
        <f t="shared" si="5"/>
        <v>183.17430555555555</v>
      </c>
      <c r="M88">
        <f t="shared" si="3"/>
        <v>518.4444444444445</v>
      </c>
      <c r="N88">
        <f t="shared" si="4"/>
        <v>123.52894045647449</v>
      </c>
    </row>
    <row r="89" spans="1:14" ht="12.75">
      <c r="A89" t="s">
        <v>84</v>
      </c>
      <c r="B89" s="1">
        <v>36708</v>
      </c>
      <c r="C89" s="2">
        <v>0.1784259259259259</v>
      </c>
      <c r="D89" t="s">
        <v>489</v>
      </c>
      <c r="E89">
        <v>0.661</v>
      </c>
      <c r="F89">
        <v>9.6042</v>
      </c>
      <c r="G89" t="s">
        <v>490</v>
      </c>
      <c r="H89">
        <v>1.798</v>
      </c>
      <c r="I89">
        <v>83.7847</v>
      </c>
      <c r="K89" s="2">
        <v>0.176388888888889</v>
      </c>
      <c r="L89" s="3">
        <f t="shared" si="5"/>
        <v>183.17638888888888</v>
      </c>
      <c r="M89">
        <f t="shared" si="3"/>
        <v>533.5666666666667</v>
      </c>
      <c r="N89">
        <f t="shared" si="4"/>
        <v>122.69809794211258</v>
      </c>
    </row>
    <row r="90" spans="1:14" ht="12.75">
      <c r="A90" t="s">
        <v>85</v>
      </c>
      <c r="B90" s="1">
        <v>36708</v>
      </c>
      <c r="C90" s="2">
        <v>0.18050925925925929</v>
      </c>
      <c r="D90" t="s">
        <v>489</v>
      </c>
      <c r="E90">
        <v>0.661</v>
      </c>
      <c r="F90">
        <v>9.4279</v>
      </c>
      <c r="G90" t="s">
        <v>490</v>
      </c>
      <c r="H90">
        <v>1.8</v>
      </c>
      <c r="I90">
        <v>83.2859</v>
      </c>
      <c r="K90" s="2">
        <v>0.178472222222222</v>
      </c>
      <c r="L90" s="3">
        <f t="shared" si="5"/>
        <v>183.1784722222222</v>
      </c>
      <c r="M90">
        <f t="shared" si="3"/>
        <v>523.7722222222222</v>
      </c>
      <c r="N90">
        <f t="shared" si="4"/>
        <v>122.17171124560085</v>
      </c>
    </row>
    <row r="91" spans="1:14" ht="12.75">
      <c r="A91" t="s">
        <v>86</v>
      </c>
      <c r="B91" s="1">
        <v>36708</v>
      </c>
      <c r="C91" s="2">
        <v>0.18260416666666668</v>
      </c>
      <c r="D91" t="s">
        <v>489</v>
      </c>
      <c r="E91">
        <v>0.661</v>
      </c>
      <c r="F91">
        <v>9.8134</v>
      </c>
      <c r="G91" t="s">
        <v>490</v>
      </c>
      <c r="H91">
        <v>1.798</v>
      </c>
      <c r="I91">
        <v>81.2792</v>
      </c>
      <c r="K91" s="2">
        <v>0.180555555555556</v>
      </c>
      <c r="L91" s="3">
        <f t="shared" si="5"/>
        <v>183.18055555555554</v>
      </c>
      <c r="M91">
        <f t="shared" si="3"/>
        <v>545.1888888888889</v>
      </c>
      <c r="N91">
        <f t="shared" si="4"/>
        <v>120.05402843908493</v>
      </c>
    </row>
    <row r="92" spans="1:14" ht="12.75">
      <c r="A92" t="s">
        <v>87</v>
      </c>
      <c r="B92" s="1">
        <v>36708</v>
      </c>
      <c r="C92" s="2">
        <v>0.1846875</v>
      </c>
      <c r="D92" t="s">
        <v>489</v>
      </c>
      <c r="E92">
        <v>0.66</v>
      </c>
      <c r="F92">
        <v>9.8624</v>
      </c>
      <c r="G92" t="s">
        <v>490</v>
      </c>
      <c r="H92">
        <v>1.798</v>
      </c>
      <c r="I92">
        <v>82.3458</v>
      </c>
      <c r="K92" s="2">
        <v>0.182638888888889</v>
      </c>
      <c r="L92" s="3">
        <f t="shared" si="5"/>
        <v>183.1826388888889</v>
      </c>
      <c r="M92">
        <f t="shared" si="3"/>
        <v>547.911111111111</v>
      </c>
      <c r="N92">
        <f t="shared" si="4"/>
        <v>121.17961795492178</v>
      </c>
    </row>
    <row r="93" spans="1:14" ht="12.75">
      <c r="A93" t="s">
        <v>88</v>
      </c>
      <c r="B93" s="1">
        <v>36708</v>
      </c>
      <c r="C93" s="2">
        <v>0.18677083333333333</v>
      </c>
      <c r="D93" t="s">
        <v>489</v>
      </c>
      <c r="E93">
        <v>0.66</v>
      </c>
      <c r="F93">
        <v>9.3913</v>
      </c>
      <c r="G93" t="s">
        <v>490</v>
      </c>
      <c r="H93">
        <v>1.798</v>
      </c>
      <c r="I93">
        <v>79.7795</v>
      </c>
      <c r="K93" s="2">
        <v>0.184722222222222</v>
      </c>
      <c r="L93" s="3">
        <f t="shared" si="5"/>
        <v>183.18472222222223</v>
      </c>
      <c r="M93">
        <f t="shared" si="3"/>
        <v>521.7388888888888</v>
      </c>
      <c r="N93">
        <f t="shared" si="4"/>
        <v>118.47138583932818</v>
      </c>
    </row>
    <row r="94" spans="1:14" ht="12.75">
      <c r="A94" t="s">
        <v>89</v>
      </c>
      <c r="B94" s="1">
        <v>36708</v>
      </c>
      <c r="C94" s="2">
        <v>0.18885416666666666</v>
      </c>
      <c r="D94" t="s">
        <v>489</v>
      </c>
      <c r="E94">
        <v>0.661</v>
      </c>
      <c r="F94">
        <v>9.625</v>
      </c>
      <c r="G94" t="s">
        <v>490</v>
      </c>
      <c r="H94">
        <v>1.8</v>
      </c>
      <c r="I94">
        <v>79.5531</v>
      </c>
      <c r="K94" s="2">
        <v>0.186805555555556</v>
      </c>
      <c r="L94" s="3">
        <f t="shared" si="5"/>
        <v>183.18680555555557</v>
      </c>
      <c r="M94">
        <f t="shared" si="3"/>
        <v>534.7222222222222</v>
      </c>
      <c r="N94">
        <f t="shared" si="4"/>
        <v>118.23246453201008</v>
      </c>
    </row>
    <row r="95" spans="1:14" ht="12.75">
      <c r="A95" t="s">
        <v>90</v>
      </c>
      <c r="B95" s="1">
        <v>36708</v>
      </c>
      <c r="C95" s="2">
        <v>0.1909375</v>
      </c>
      <c r="D95" t="s">
        <v>489</v>
      </c>
      <c r="E95">
        <v>0.661</v>
      </c>
      <c r="F95">
        <v>9.6397</v>
      </c>
      <c r="G95" t="s">
        <v>490</v>
      </c>
      <c r="H95">
        <v>1.798</v>
      </c>
      <c r="I95">
        <v>81.3102</v>
      </c>
      <c r="K95" s="2">
        <v>0.188888888888889</v>
      </c>
      <c r="L95" s="3">
        <f t="shared" si="5"/>
        <v>183.1888888888889</v>
      </c>
      <c r="M95">
        <f t="shared" si="3"/>
        <v>535.5388888888888</v>
      </c>
      <c r="N95">
        <f t="shared" si="4"/>
        <v>120.08674292904456</v>
      </c>
    </row>
    <row r="96" spans="1:14" ht="12.75">
      <c r="A96" t="s">
        <v>91</v>
      </c>
      <c r="B96" s="1">
        <v>36708</v>
      </c>
      <c r="C96" s="2">
        <v>0.19302083333333334</v>
      </c>
      <c r="D96" t="s">
        <v>489</v>
      </c>
      <c r="E96">
        <v>0.661</v>
      </c>
      <c r="F96">
        <v>9.2108</v>
      </c>
      <c r="G96" t="s">
        <v>490</v>
      </c>
      <c r="H96">
        <v>1.8</v>
      </c>
      <c r="I96">
        <v>80.237</v>
      </c>
      <c r="K96" s="2">
        <v>0.190972222222222</v>
      </c>
      <c r="L96" s="3">
        <f t="shared" si="5"/>
        <v>183.19097222222223</v>
      </c>
      <c r="M96">
        <f t="shared" si="3"/>
        <v>511.71111111111117</v>
      </c>
      <c r="N96">
        <f t="shared" si="4"/>
        <v>118.95418839276468</v>
      </c>
    </row>
    <row r="97" spans="1:14" ht="12.75">
      <c r="A97" t="s">
        <v>92</v>
      </c>
      <c r="B97" s="1">
        <v>36708</v>
      </c>
      <c r="C97" s="2">
        <v>0.19510416666666666</v>
      </c>
      <c r="D97" t="s">
        <v>489</v>
      </c>
      <c r="E97">
        <v>0.661</v>
      </c>
      <c r="F97">
        <v>9.3697</v>
      </c>
      <c r="G97" t="s">
        <v>490</v>
      </c>
      <c r="H97">
        <v>1.8</v>
      </c>
      <c r="I97">
        <v>78.3595</v>
      </c>
      <c r="K97" s="2">
        <v>0.193055555555556</v>
      </c>
      <c r="L97" s="3">
        <f t="shared" si="5"/>
        <v>183.19305555555556</v>
      </c>
      <c r="M97">
        <f t="shared" si="3"/>
        <v>520.5388888888889</v>
      </c>
      <c r="N97">
        <f t="shared" si="4"/>
        <v>116.97285113795155</v>
      </c>
    </row>
    <row r="98" spans="1:14" ht="12.75">
      <c r="A98" t="s">
        <v>93</v>
      </c>
      <c r="B98" s="1">
        <v>36708</v>
      </c>
      <c r="C98" s="2">
        <v>0.1971875</v>
      </c>
      <c r="D98" t="s">
        <v>489</v>
      </c>
      <c r="E98">
        <v>0.66</v>
      </c>
      <c r="F98">
        <v>9.7249</v>
      </c>
      <c r="G98" t="s">
        <v>490</v>
      </c>
      <c r="H98">
        <v>1.798</v>
      </c>
      <c r="I98">
        <v>80.4542</v>
      </c>
      <c r="K98" s="2">
        <v>0.195138888888889</v>
      </c>
      <c r="L98" s="3">
        <f t="shared" si="5"/>
        <v>183.1951388888889</v>
      </c>
      <c r="M98">
        <f t="shared" si="3"/>
        <v>540.2722222222222</v>
      </c>
      <c r="N98">
        <f t="shared" si="4"/>
        <v>119.18340088370766</v>
      </c>
    </row>
    <row r="99" spans="1:14" ht="12.75">
      <c r="A99" t="s">
        <v>94</v>
      </c>
      <c r="B99" s="1">
        <v>36708</v>
      </c>
      <c r="C99" s="2">
        <v>0.1992824074074074</v>
      </c>
      <c r="D99" t="s">
        <v>489</v>
      </c>
      <c r="E99">
        <v>0.66</v>
      </c>
      <c r="F99">
        <v>9.5817</v>
      </c>
      <c r="G99" t="s">
        <v>490</v>
      </c>
      <c r="H99">
        <v>1.798</v>
      </c>
      <c r="I99">
        <v>80.1122</v>
      </c>
      <c r="K99" s="2">
        <v>0.197222222222222</v>
      </c>
      <c r="L99" s="3">
        <f t="shared" si="5"/>
        <v>183.19722222222222</v>
      </c>
      <c r="M99">
        <f t="shared" si="3"/>
        <v>532.3166666666666</v>
      </c>
      <c r="N99">
        <f t="shared" si="4"/>
        <v>118.82248618802399</v>
      </c>
    </row>
    <row r="100" spans="1:14" ht="12.75">
      <c r="A100" t="s">
        <v>95</v>
      </c>
      <c r="B100" s="1">
        <v>36708</v>
      </c>
      <c r="C100" s="2">
        <v>0.20136574074074076</v>
      </c>
      <c r="D100" t="s">
        <v>489</v>
      </c>
      <c r="E100">
        <v>0.661</v>
      </c>
      <c r="F100">
        <v>9.7601</v>
      </c>
      <c r="G100" t="s">
        <v>490</v>
      </c>
      <c r="H100">
        <v>1.8</v>
      </c>
      <c r="I100">
        <v>79.721</v>
      </c>
      <c r="K100" s="2">
        <v>0.199305555555556</v>
      </c>
      <c r="L100" s="3">
        <f t="shared" si="5"/>
        <v>183.19930555555555</v>
      </c>
      <c r="M100">
        <f t="shared" si="3"/>
        <v>542.2277777777778</v>
      </c>
      <c r="N100">
        <f t="shared" si="4"/>
        <v>118.40965043085598</v>
      </c>
    </row>
    <row r="101" spans="1:14" ht="12.75">
      <c r="A101" t="s">
        <v>96</v>
      </c>
      <c r="B101" s="1">
        <v>36708</v>
      </c>
      <c r="C101" s="2">
        <v>0.2034490740740741</v>
      </c>
      <c r="D101" t="s">
        <v>489</v>
      </c>
      <c r="E101">
        <v>0.66</v>
      </c>
      <c r="F101">
        <v>9.5651</v>
      </c>
      <c r="G101" t="s">
        <v>490</v>
      </c>
      <c r="H101">
        <v>1.798</v>
      </c>
      <c r="I101">
        <v>78.6672</v>
      </c>
      <c r="K101" s="2">
        <v>0.201388888888889</v>
      </c>
      <c r="L101" s="3">
        <f t="shared" si="5"/>
        <v>183.20138888888889</v>
      </c>
      <c r="M101">
        <f t="shared" si="3"/>
        <v>531.3944444444444</v>
      </c>
      <c r="N101">
        <f t="shared" si="4"/>
        <v>117.29756883345405</v>
      </c>
    </row>
    <row r="102" spans="1:14" ht="12.75">
      <c r="A102" t="s">
        <v>97</v>
      </c>
      <c r="B102" s="1">
        <v>36708</v>
      </c>
      <c r="C102" s="2">
        <v>0.2055324074074074</v>
      </c>
      <c r="D102" t="s">
        <v>489</v>
      </c>
      <c r="E102">
        <v>0.661</v>
      </c>
      <c r="F102">
        <v>9.5525</v>
      </c>
      <c r="G102" t="s">
        <v>490</v>
      </c>
      <c r="H102">
        <v>1.798</v>
      </c>
      <c r="I102">
        <v>77.5321</v>
      </c>
      <c r="K102" s="2">
        <v>0.203472222222222</v>
      </c>
      <c r="L102" s="3">
        <f t="shared" si="5"/>
        <v>183.20347222222222</v>
      </c>
      <c r="M102">
        <f t="shared" si="3"/>
        <v>530.6944444444445</v>
      </c>
      <c r="N102">
        <f t="shared" si="4"/>
        <v>116.09969084786766</v>
      </c>
    </row>
    <row r="103" spans="1:14" ht="12.75">
      <c r="A103" t="s">
        <v>98</v>
      </c>
      <c r="B103" s="1">
        <v>36708</v>
      </c>
      <c r="C103" s="2">
        <v>0.20761574074074074</v>
      </c>
      <c r="D103" t="s">
        <v>489</v>
      </c>
      <c r="E103">
        <v>0.661</v>
      </c>
      <c r="F103">
        <v>9.418</v>
      </c>
      <c r="G103" t="s">
        <v>490</v>
      </c>
      <c r="H103">
        <v>1.8</v>
      </c>
      <c r="I103">
        <v>78.9223</v>
      </c>
      <c r="K103" s="2">
        <v>0.205555555555556</v>
      </c>
      <c r="L103" s="3">
        <f t="shared" si="5"/>
        <v>183.20555555555555</v>
      </c>
      <c r="M103">
        <f t="shared" si="3"/>
        <v>523.2222222222222</v>
      </c>
      <c r="N103">
        <f t="shared" si="4"/>
        <v>117.56677742663803</v>
      </c>
    </row>
    <row r="104" spans="1:14" ht="12.75">
      <c r="A104" t="s">
        <v>99</v>
      </c>
      <c r="B104" s="1">
        <v>36708</v>
      </c>
      <c r="C104" s="2">
        <v>0.20969907407407407</v>
      </c>
      <c r="D104" t="s">
        <v>489</v>
      </c>
      <c r="E104">
        <v>0.661</v>
      </c>
      <c r="F104">
        <v>9.5355</v>
      </c>
      <c r="G104" t="s">
        <v>490</v>
      </c>
      <c r="H104">
        <v>1.8</v>
      </c>
      <c r="I104">
        <v>78.8011</v>
      </c>
      <c r="K104" s="2">
        <v>0.207638888888889</v>
      </c>
      <c r="L104" s="3">
        <f t="shared" si="5"/>
        <v>183.20763888888888</v>
      </c>
      <c r="M104">
        <f t="shared" si="3"/>
        <v>529.75</v>
      </c>
      <c r="N104">
        <f t="shared" si="4"/>
        <v>117.43887432395715</v>
      </c>
    </row>
    <row r="105" spans="1:14" ht="12.75">
      <c r="A105" t="s">
        <v>100</v>
      </c>
      <c r="B105" s="1">
        <v>36708</v>
      </c>
      <c r="C105" s="2">
        <v>0.2117824074074074</v>
      </c>
      <c r="D105" t="s">
        <v>489</v>
      </c>
      <c r="E105">
        <v>0.661</v>
      </c>
      <c r="F105">
        <v>9.7068</v>
      </c>
      <c r="G105" t="s">
        <v>490</v>
      </c>
      <c r="H105">
        <v>1.8</v>
      </c>
      <c r="I105">
        <v>76.0968</v>
      </c>
      <c r="K105" s="2">
        <v>0.209722222222222</v>
      </c>
      <c r="L105" s="3">
        <f t="shared" si="5"/>
        <v>183.2097222222222</v>
      </c>
      <c r="M105">
        <f t="shared" si="3"/>
        <v>539.2666666666667</v>
      </c>
      <c r="N105">
        <f t="shared" si="4"/>
        <v>114.58500996273673</v>
      </c>
    </row>
    <row r="106" spans="1:14" ht="12.75">
      <c r="A106" t="s">
        <v>101</v>
      </c>
      <c r="B106" s="1">
        <v>36708</v>
      </c>
      <c r="C106" s="2">
        <v>0.21387731481481484</v>
      </c>
      <c r="D106" t="s">
        <v>489</v>
      </c>
      <c r="E106">
        <v>0.661</v>
      </c>
      <c r="F106">
        <v>9.22</v>
      </c>
      <c r="G106" t="s">
        <v>490</v>
      </c>
      <c r="H106">
        <v>1.8</v>
      </c>
      <c r="I106">
        <v>78.98</v>
      </c>
      <c r="K106" s="2">
        <v>0.211805555555556</v>
      </c>
      <c r="L106" s="3">
        <f t="shared" si="5"/>
        <v>183.21180555555554</v>
      </c>
      <c r="M106">
        <f t="shared" si="3"/>
        <v>512.2222222222222</v>
      </c>
      <c r="N106">
        <f t="shared" si="4"/>
        <v>117.627668590208</v>
      </c>
    </row>
    <row r="107" spans="1:14" ht="12.75">
      <c r="A107" t="s">
        <v>102</v>
      </c>
      <c r="B107" s="1">
        <v>36708</v>
      </c>
      <c r="C107" s="2">
        <v>0.21596064814814817</v>
      </c>
      <c r="D107" t="s">
        <v>489</v>
      </c>
      <c r="E107">
        <v>0.661</v>
      </c>
      <c r="F107">
        <v>10.0021</v>
      </c>
      <c r="G107" t="s">
        <v>490</v>
      </c>
      <c r="H107">
        <v>1.8</v>
      </c>
      <c r="I107">
        <v>78.4592</v>
      </c>
      <c r="K107" s="2">
        <v>0.213888888888889</v>
      </c>
      <c r="L107" s="3">
        <f t="shared" si="5"/>
        <v>183.2138888888889</v>
      </c>
      <c r="M107">
        <f t="shared" si="3"/>
        <v>555.6722222222222</v>
      </c>
      <c r="N107">
        <f t="shared" si="4"/>
        <v>117.07806515888623</v>
      </c>
    </row>
    <row r="108" spans="1:14" ht="12.75">
      <c r="A108" t="s">
        <v>103</v>
      </c>
      <c r="B108" s="1">
        <v>36708</v>
      </c>
      <c r="C108" s="2">
        <v>0.2180439814814815</v>
      </c>
      <c r="D108" t="s">
        <v>489</v>
      </c>
      <c r="E108">
        <v>0.66</v>
      </c>
      <c r="F108">
        <v>9.7661</v>
      </c>
      <c r="G108" t="s">
        <v>490</v>
      </c>
      <c r="H108">
        <v>1.798</v>
      </c>
      <c r="I108">
        <v>77.9643</v>
      </c>
      <c r="K108" s="2">
        <v>0.215972222222222</v>
      </c>
      <c r="L108" s="3">
        <f t="shared" si="5"/>
        <v>183.21597222222223</v>
      </c>
      <c r="M108">
        <f t="shared" si="3"/>
        <v>542.5611111111111</v>
      </c>
      <c r="N108">
        <f t="shared" si="4"/>
        <v>116.55579415627258</v>
      </c>
    </row>
    <row r="109" spans="1:14" ht="12.75">
      <c r="A109" t="s">
        <v>104</v>
      </c>
      <c r="B109" s="1">
        <v>36708</v>
      </c>
      <c r="C109" s="2">
        <v>0.22012731481481482</v>
      </c>
      <c r="D109" t="s">
        <v>489</v>
      </c>
      <c r="E109">
        <v>0.663</v>
      </c>
      <c r="F109">
        <v>9.5717</v>
      </c>
      <c r="G109" t="s">
        <v>490</v>
      </c>
      <c r="H109">
        <v>1.801</v>
      </c>
      <c r="I109">
        <v>77.5756</v>
      </c>
      <c r="K109" s="2">
        <v>0.218055555555556</v>
      </c>
      <c r="L109" s="3">
        <f t="shared" si="5"/>
        <v>183.21805555555557</v>
      </c>
      <c r="M109">
        <f t="shared" si="3"/>
        <v>531.7611111111112</v>
      </c>
      <c r="N109">
        <f t="shared" si="4"/>
        <v>116.14559666442395</v>
      </c>
    </row>
    <row r="110" spans="1:14" ht="12.75">
      <c r="A110" t="s">
        <v>105</v>
      </c>
      <c r="B110" s="1">
        <v>36708</v>
      </c>
      <c r="C110" s="2">
        <v>0.22221064814814814</v>
      </c>
      <c r="D110" t="s">
        <v>489</v>
      </c>
      <c r="E110">
        <v>0.661</v>
      </c>
      <c r="F110">
        <v>9.5426</v>
      </c>
      <c r="G110" t="s">
        <v>490</v>
      </c>
      <c r="H110">
        <v>1.8</v>
      </c>
      <c r="I110">
        <v>72.5397</v>
      </c>
      <c r="K110" s="2">
        <v>0.220138888888889</v>
      </c>
      <c r="L110" s="3">
        <f t="shared" si="5"/>
        <v>183.2201388888889</v>
      </c>
      <c r="M110">
        <f t="shared" si="3"/>
        <v>530.1444444444445</v>
      </c>
      <c r="N110">
        <f t="shared" si="4"/>
        <v>110.8311805357882</v>
      </c>
    </row>
    <row r="111" spans="1:14" ht="12.75">
      <c r="A111" t="s">
        <v>106</v>
      </c>
      <c r="B111" s="1">
        <v>36708</v>
      </c>
      <c r="C111" s="2">
        <v>0.2242939814814815</v>
      </c>
      <c r="D111" t="s">
        <v>489</v>
      </c>
      <c r="E111">
        <v>0.66</v>
      </c>
      <c r="F111">
        <v>9.7678</v>
      </c>
      <c r="G111" t="s">
        <v>490</v>
      </c>
      <c r="H111">
        <v>1.798</v>
      </c>
      <c r="I111">
        <v>76.5382</v>
      </c>
      <c r="K111" s="2">
        <v>0.222222222222222</v>
      </c>
      <c r="L111" s="3">
        <f t="shared" si="5"/>
        <v>183.22222222222223</v>
      </c>
      <c r="M111">
        <f t="shared" si="3"/>
        <v>542.6555555555556</v>
      </c>
      <c r="N111">
        <f t="shared" si="4"/>
        <v>115.05082208751682</v>
      </c>
    </row>
    <row r="112" spans="1:14" ht="12.75">
      <c r="A112" t="s">
        <v>107</v>
      </c>
      <c r="B112" s="1">
        <v>36708</v>
      </c>
      <c r="C112" s="2">
        <v>0.22637731481481482</v>
      </c>
      <c r="D112" t="s">
        <v>489</v>
      </c>
      <c r="E112">
        <v>0.66</v>
      </c>
      <c r="F112">
        <v>9.4121</v>
      </c>
      <c r="G112" t="s">
        <v>490</v>
      </c>
      <c r="H112">
        <v>1.798</v>
      </c>
      <c r="I112">
        <v>76.1546</v>
      </c>
      <c r="K112" s="2">
        <v>0.224305555555556</v>
      </c>
      <c r="L112" s="3">
        <f t="shared" si="5"/>
        <v>183.22430555555556</v>
      </c>
      <c r="M112">
        <f t="shared" si="3"/>
        <v>522.8944444444445</v>
      </c>
      <c r="N112">
        <f t="shared" si="4"/>
        <v>114.64600665691952</v>
      </c>
    </row>
    <row r="113" spans="1:14" ht="12.75">
      <c r="A113" t="s">
        <v>108</v>
      </c>
      <c r="B113" s="1">
        <v>36708</v>
      </c>
      <c r="C113" s="2">
        <v>0.22847222222222222</v>
      </c>
      <c r="D113" t="s">
        <v>489</v>
      </c>
      <c r="E113">
        <v>0.66</v>
      </c>
      <c r="F113">
        <v>9.5348</v>
      </c>
      <c r="G113" t="s">
        <v>490</v>
      </c>
      <c r="H113">
        <v>1.8</v>
      </c>
      <c r="I113">
        <v>76.9976</v>
      </c>
      <c r="K113" s="2">
        <v>0.226388888888889</v>
      </c>
      <c r="L113" s="3">
        <f t="shared" si="5"/>
        <v>183.2263888888889</v>
      </c>
      <c r="M113">
        <f aca="true" t="shared" si="6" ref="M113:M176">F113*500/$O$6</f>
        <v>529.7111111111112</v>
      </c>
      <c r="N113">
        <f aca="true" t="shared" si="7" ref="N113:N176">(277-103)/(230-(AVERAGE($P$207,$P$47)))*I113+277-((277-103)/(230-(AVERAGE($P$207,$P$47)))*230)</f>
        <v>115.53562972259598</v>
      </c>
    </row>
    <row r="114" spans="1:14" ht="12.75">
      <c r="A114" t="s">
        <v>109</v>
      </c>
      <c r="B114" s="1">
        <v>36708</v>
      </c>
      <c r="C114" s="2">
        <v>0.23055555555555554</v>
      </c>
      <c r="D114" t="s">
        <v>489</v>
      </c>
      <c r="E114">
        <v>0.661</v>
      </c>
      <c r="F114">
        <v>9.141</v>
      </c>
      <c r="G114" t="s">
        <v>490</v>
      </c>
      <c r="H114">
        <v>1.8</v>
      </c>
      <c r="I114">
        <v>73.2745</v>
      </c>
      <c r="K114" s="2">
        <v>0.228472222222222</v>
      </c>
      <c r="L114" s="3">
        <f t="shared" si="5"/>
        <v>183.22847222222222</v>
      </c>
      <c r="M114">
        <f t="shared" si="6"/>
        <v>507.8333333333333</v>
      </c>
      <c r="N114">
        <f t="shared" si="7"/>
        <v>111.60661947844423</v>
      </c>
    </row>
    <row r="115" spans="1:14" ht="12.75">
      <c r="A115" t="s">
        <v>110</v>
      </c>
      <c r="B115" s="1">
        <v>36708</v>
      </c>
      <c r="C115" s="2">
        <v>0.23263888888888887</v>
      </c>
      <c r="D115" t="s">
        <v>489</v>
      </c>
      <c r="E115">
        <v>0.661</v>
      </c>
      <c r="F115">
        <v>9.3088</v>
      </c>
      <c r="G115" t="s">
        <v>490</v>
      </c>
      <c r="H115">
        <v>1.801</v>
      </c>
      <c r="I115">
        <v>73.7971</v>
      </c>
      <c r="K115" s="2">
        <v>0.230555555555556</v>
      </c>
      <c r="L115" s="3">
        <f t="shared" si="5"/>
        <v>183.23055555555555</v>
      </c>
      <c r="M115">
        <f t="shared" si="6"/>
        <v>517.1555555555556</v>
      </c>
      <c r="N115">
        <f t="shared" si="7"/>
        <v>112.15812246079597</v>
      </c>
    </row>
    <row r="116" spans="1:14" ht="12.75">
      <c r="A116" t="s">
        <v>111</v>
      </c>
      <c r="B116" s="1">
        <v>36708</v>
      </c>
      <c r="C116" s="2">
        <v>0.2347222222222222</v>
      </c>
      <c r="D116" t="s">
        <v>489</v>
      </c>
      <c r="E116">
        <v>0.661</v>
      </c>
      <c r="F116">
        <v>9.5601</v>
      </c>
      <c r="G116" t="s">
        <v>490</v>
      </c>
      <c r="H116">
        <v>1.8</v>
      </c>
      <c r="I116">
        <v>76.1689</v>
      </c>
      <c r="K116" s="2">
        <v>0.232638888888889</v>
      </c>
      <c r="L116" s="3">
        <f t="shared" si="5"/>
        <v>183.23263888888889</v>
      </c>
      <c r="M116">
        <f t="shared" si="6"/>
        <v>531.1166666666667</v>
      </c>
      <c r="N116">
        <f t="shared" si="7"/>
        <v>114.66109753454609</v>
      </c>
    </row>
    <row r="117" spans="1:14" ht="12.75">
      <c r="A117" t="s">
        <v>112</v>
      </c>
      <c r="B117" s="1">
        <v>36708</v>
      </c>
      <c r="C117" s="2">
        <v>0.23680555555555557</v>
      </c>
      <c r="D117" t="s">
        <v>489</v>
      </c>
      <c r="E117">
        <v>0.661</v>
      </c>
      <c r="F117">
        <v>9.4524</v>
      </c>
      <c r="G117" t="s">
        <v>490</v>
      </c>
      <c r="H117">
        <v>1.801</v>
      </c>
      <c r="I117">
        <v>74.2528</v>
      </c>
      <c r="K117" s="2">
        <v>0.234722222222222</v>
      </c>
      <c r="L117" s="3">
        <f t="shared" si="5"/>
        <v>183.23472222222222</v>
      </c>
      <c r="M117">
        <f t="shared" si="6"/>
        <v>525.1333333333334</v>
      </c>
      <c r="N117">
        <f t="shared" si="7"/>
        <v>112.6390254632025</v>
      </c>
    </row>
    <row r="118" spans="1:14" ht="12.75">
      <c r="A118" t="s">
        <v>113</v>
      </c>
      <c r="B118" s="1">
        <v>36708</v>
      </c>
      <c r="C118" s="2">
        <v>0.2388888888888889</v>
      </c>
      <c r="D118" t="s">
        <v>489</v>
      </c>
      <c r="E118">
        <v>0.66</v>
      </c>
      <c r="F118">
        <v>9.1609</v>
      </c>
      <c r="G118" t="s">
        <v>490</v>
      </c>
      <c r="H118">
        <v>1.8</v>
      </c>
      <c r="I118">
        <v>74.7954</v>
      </c>
      <c r="K118" s="2">
        <v>0.236805555555556</v>
      </c>
      <c r="L118" s="3">
        <f t="shared" si="5"/>
        <v>183.23680555555555</v>
      </c>
      <c r="M118">
        <f t="shared" si="6"/>
        <v>508.93888888888887</v>
      </c>
      <c r="N118">
        <f t="shared" si="7"/>
        <v>113.21163456810885</v>
      </c>
    </row>
    <row r="119" spans="1:14" ht="12.75">
      <c r="A119" t="s">
        <v>114</v>
      </c>
      <c r="B119" s="1">
        <v>36708</v>
      </c>
      <c r="C119" s="2">
        <v>0.2409837962962963</v>
      </c>
      <c r="D119" t="s">
        <v>489</v>
      </c>
      <c r="E119">
        <v>0.661</v>
      </c>
      <c r="F119">
        <v>9.197</v>
      </c>
      <c r="G119" t="s">
        <v>490</v>
      </c>
      <c r="H119">
        <v>1.8</v>
      </c>
      <c r="I119">
        <v>72.8956</v>
      </c>
      <c r="K119" s="2">
        <v>0.238888888888889</v>
      </c>
      <c r="L119" s="3">
        <f t="shared" si="5"/>
        <v>183.23888888888888</v>
      </c>
      <c r="M119">
        <f t="shared" si="6"/>
        <v>510.94444444444446</v>
      </c>
      <c r="N119">
        <f t="shared" si="7"/>
        <v>111.2067639866473</v>
      </c>
    </row>
    <row r="120" spans="1:14" ht="12.75">
      <c r="A120" t="s">
        <v>115</v>
      </c>
      <c r="B120" s="1">
        <v>36708</v>
      </c>
      <c r="C120" s="2">
        <v>0.24306712962962962</v>
      </c>
      <c r="D120" t="s">
        <v>489</v>
      </c>
      <c r="E120">
        <v>0.661</v>
      </c>
      <c r="F120">
        <v>9.473</v>
      </c>
      <c r="G120" t="s">
        <v>490</v>
      </c>
      <c r="H120">
        <v>1.8</v>
      </c>
      <c r="I120">
        <v>73.7673</v>
      </c>
      <c r="K120" s="2">
        <v>0.240972222222222</v>
      </c>
      <c r="L120" s="3">
        <f t="shared" si="5"/>
        <v>183.2409722222222</v>
      </c>
      <c r="M120">
        <f t="shared" si="6"/>
        <v>526.2777777777778</v>
      </c>
      <c r="N120">
        <f t="shared" si="7"/>
        <v>112.12667433818959</v>
      </c>
    </row>
    <row r="121" spans="1:14" ht="12.75">
      <c r="A121" t="s">
        <v>116</v>
      </c>
      <c r="B121" s="1">
        <v>36708</v>
      </c>
      <c r="C121" s="2">
        <v>0.24515046296296297</v>
      </c>
      <c r="D121" t="s">
        <v>489</v>
      </c>
      <c r="E121">
        <v>0.661</v>
      </c>
      <c r="F121">
        <v>9.0244</v>
      </c>
      <c r="G121" t="s">
        <v>490</v>
      </c>
      <c r="H121">
        <v>1.801</v>
      </c>
      <c r="I121">
        <v>72.1303</v>
      </c>
      <c r="K121" s="2">
        <v>0.243055555555556</v>
      </c>
      <c r="L121" s="3">
        <f t="shared" si="5"/>
        <v>183.24305555555554</v>
      </c>
      <c r="M121">
        <f t="shared" si="6"/>
        <v>501.35555555555555</v>
      </c>
      <c r="N121">
        <f t="shared" si="7"/>
        <v>110.39913820709549</v>
      </c>
    </row>
    <row r="122" spans="1:14" ht="12.75">
      <c r="A122" t="s">
        <v>117</v>
      </c>
      <c r="B122" s="1">
        <v>36708</v>
      </c>
      <c r="C122" s="2">
        <v>0.2472337962962963</v>
      </c>
      <c r="D122" t="s">
        <v>489</v>
      </c>
      <c r="E122">
        <v>0.666</v>
      </c>
      <c r="F122">
        <v>9.5981</v>
      </c>
      <c r="G122" t="s">
        <v>490</v>
      </c>
      <c r="H122">
        <v>1.806</v>
      </c>
      <c r="I122">
        <v>74.0633</v>
      </c>
      <c r="K122" s="2">
        <v>0.245138888888889</v>
      </c>
      <c r="L122" s="3">
        <f t="shared" si="5"/>
        <v>183.2451388888889</v>
      </c>
      <c r="M122">
        <f t="shared" si="6"/>
        <v>533.2277777777778</v>
      </c>
      <c r="N122">
        <f t="shared" si="7"/>
        <v>112.43904495199772</v>
      </c>
    </row>
    <row r="123" spans="1:14" ht="12.75">
      <c r="A123" t="s">
        <v>118</v>
      </c>
      <c r="B123" s="1">
        <v>36708</v>
      </c>
      <c r="C123" s="2">
        <v>0.24931712962962962</v>
      </c>
      <c r="D123" t="s">
        <v>489</v>
      </c>
      <c r="E123">
        <v>0.661</v>
      </c>
      <c r="F123">
        <v>10.0922</v>
      </c>
      <c r="G123" t="s">
        <v>490</v>
      </c>
      <c r="H123">
        <v>1.801</v>
      </c>
      <c r="I123">
        <v>71.4287</v>
      </c>
      <c r="K123" s="2">
        <v>0.247222222222222</v>
      </c>
      <c r="L123" s="3">
        <f t="shared" si="5"/>
        <v>183.24722222222223</v>
      </c>
      <c r="M123">
        <f t="shared" si="6"/>
        <v>560.6777777777778</v>
      </c>
      <c r="N123">
        <f t="shared" si="7"/>
        <v>109.65873542788009</v>
      </c>
    </row>
    <row r="124" spans="1:14" ht="12.75">
      <c r="A124" t="s">
        <v>119</v>
      </c>
      <c r="B124" s="1">
        <v>36708</v>
      </c>
      <c r="C124" s="2">
        <v>0.251400462962963</v>
      </c>
      <c r="D124" t="s">
        <v>489</v>
      </c>
      <c r="E124">
        <v>0.661</v>
      </c>
      <c r="F124">
        <v>9.3232</v>
      </c>
      <c r="G124" t="s">
        <v>490</v>
      </c>
      <c r="H124">
        <v>1.801</v>
      </c>
      <c r="I124">
        <v>72.9675</v>
      </c>
      <c r="K124" s="2">
        <v>0.249305555555556</v>
      </c>
      <c r="L124" s="3">
        <f t="shared" si="5"/>
        <v>183.24930555555557</v>
      </c>
      <c r="M124">
        <f t="shared" si="6"/>
        <v>517.9555555555556</v>
      </c>
      <c r="N124">
        <f t="shared" si="7"/>
        <v>111.28264049723109</v>
      </c>
    </row>
    <row r="125" spans="1:14" ht="12.75">
      <c r="A125" t="s">
        <v>120</v>
      </c>
      <c r="B125" s="1">
        <v>36708</v>
      </c>
      <c r="C125" s="2">
        <v>0.2534837962962963</v>
      </c>
      <c r="D125" t="s">
        <v>489</v>
      </c>
      <c r="E125">
        <v>0.661</v>
      </c>
      <c r="F125">
        <v>9.5572</v>
      </c>
      <c r="G125" t="s">
        <v>490</v>
      </c>
      <c r="H125">
        <v>1.801</v>
      </c>
      <c r="I125">
        <v>70.2224</v>
      </c>
      <c r="K125" s="2">
        <v>0.251388888888889</v>
      </c>
      <c r="L125" s="3">
        <f t="shared" si="5"/>
        <v>183.2513888888889</v>
      </c>
      <c r="M125">
        <f t="shared" si="6"/>
        <v>530.9555555555556</v>
      </c>
      <c r="N125">
        <f t="shared" si="7"/>
        <v>108.38571964599933</v>
      </c>
    </row>
    <row r="126" spans="1:14" ht="12.75">
      <c r="A126" t="s">
        <v>121</v>
      </c>
      <c r="B126" s="1">
        <v>36708</v>
      </c>
      <c r="C126" s="2">
        <v>0.25557870370370367</v>
      </c>
      <c r="D126" t="s">
        <v>489</v>
      </c>
      <c r="E126">
        <v>0.661</v>
      </c>
      <c r="F126">
        <v>9.2268</v>
      </c>
      <c r="G126" t="s">
        <v>490</v>
      </c>
      <c r="H126">
        <v>1.801</v>
      </c>
      <c r="I126">
        <v>70.8144</v>
      </c>
      <c r="K126" s="2">
        <v>0.253472222222222</v>
      </c>
      <c r="L126" s="3">
        <f t="shared" si="5"/>
        <v>183.25347222222223</v>
      </c>
      <c r="M126">
        <f t="shared" si="6"/>
        <v>512.6</v>
      </c>
      <c r="N126">
        <f t="shared" si="7"/>
        <v>109.01046087361553</v>
      </c>
    </row>
    <row r="127" spans="1:14" ht="12.75">
      <c r="A127" t="s">
        <v>122</v>
      </c>
      <c r="B127" s="1">
        <v>36708</v>
      </c>
      <c r="C127" s="2">
        <v>0.25766203703703705</v>
      </c>
      <c r="D127" t="s">
        <v>489</v>
      </c>
      <c r="E127">
        <v>0.661</v>
      </c>
      <c r="F127">
        <v>9.562</v>
      </c>
      <c r="G127" t="s">
        <v>490</v>
      </c>
      <c r="H127">
        <v>1.801</v>
      </c>
      <c r="I127">
        <v>72.0527</v>
      </c>
      <c r="K127" s="2">
        <v>0.255555555555556</v>
      </c>
      <c r="L127" s="3">
        <f t="shared" si="5"/>
        <v>183.25555555555556</v>
      </c>
      <c r="M127">
        <f t="shared" si="6"/>
        <v>531.2222222222222</v>
      </c>
      <c r="N127">
        <f t="shared" si="7"/>
        <v>110.31724645158366</v>
      </c>
    </row>
    <row r="128" spans="1:14" ht="12.75">
      <c r="A128" t="s">
        <v>123</v>
      </c>
      <c r="B128" s="1">
        <v>36708</v>
      </c>
      <c r="C128" s="2">
        <v>0.2597453703703704</v>
      </c>
      <c r="D128" t="s">
        <v>489</v>
      </c>
      <c r="E128">
        <v>0.661</v>
      </c>
      <c r="F128">
        <v>9.4228</v>
      </c>
      <c r="G128" t="s">
        <v>490</v>
      </c>
      <c r="H128">
        <v>1.801</v>
      </c>
      <c r="I128">
        <v>70.9267</v>
      </c>
      <c r="K128" s="2">
        <v>0.257638888888889</v>
      </c>
      <c r="L128" s="3">
        <f t="shared" si="5"/>
        <v>183.2576388888889</v>
      </c>
      <c r="M128">
        <f t="shared" si="6"/>
        <v>523.4888888888889</v>
      </c>
      <c r="N128">
        <f t="shared" si="7"/>
        <v>109.12897175175962</v>
      </c>
    </row>
    <row r="129" spans="1:14" ht="12.75">
      <c r="A129" t="s">
        <v>124</v>
      </c>
      <c r="B129" s="1">
        <v>36708</v>
      </c>
      <c r="C129" s="2">
        <v>0.2618287037037037</v>
      </c>
      <c r="D129" t="s">
        <v>489</v>
      </c>
      <c r="E129">
        <v>0.661</v>
      </c>
      <c r="F129">
        <v>9.5279</v>
      </c>
      <c r="G129" t="s">
        <v>490</v>
      </c>
      <c r="H129">
        <v>1.801</v>
      </c>
      <c r="I129">
        <v>71.1491</v>
      </c>
      <c r="K129" s="2">
        <v>0.259722222222222</v>
      </c>
      <c r="L129" s="3">
        <f t="shared" si="5"/>
        <v>183.25972222222222</v>
      </c>
      <c r="M129">
        <f t="shared" si="6"/>
        <v>529.3277777777779</v>
      </c>
      <c r="N129">
        <f t="shared" si="7"/>
        <v>109.36367183456682</v>
      </c>
    </row>
    <row r="130" spans="1:14" ht="12.75">
      <c r="A130" t="s">
        <v>125</v>
      </c>
      <c r="B130" s="1">
        <v>36708</v>
      </c>
      <c r="C130" s="2">
        <v>0.26391203703703703</v>
      </c>
      <c r="D130" t="s">
        <v>489</v>
      </c>
      <c r="E130">
        <v>0.661</v>
      </c>
      <c r="F130">
        <v>9.6365</v>
      </c>
      <c r="G130" t="s">
        <v>490</v>
      </c>
      <c r="H130">
        <v>1.801</v>
      </c>
      <c r="I130">
        <v>71.6246</v>
      </c>
      <c r="K130" s="2">
        <v>0.261805555555556</v>
      </c>
      <c r="L130" s="3">
        <f t="shared" si="5"/>
        <v>183.26180555555555</v>
      </c>
      <c r="M130">
        <f t="shared" si="6"/>
        <v>535.3611111111111</v>
      </c>
      <c r="N130">
        <f t="shared" si="7"/>
        <v>109.8654698983024</v>
      </c>
    </row>
    <row r="131" spans="1:14" ht="12.75">
      <c r="A131" t="s">
        <v>126</v>
      </c>
      <c r="B131" s="1">
        <v>36708</v>
      </c>
      <c r="C131" s="2">
        <v>0.26599537037037035</v>
      </c>
      <c r="D131" t="s">
        <v>489</v>
      </c>
      <c r="E131">
        <v>0.661</v>
      </c>
      <c r="F131">
        <v>8.8754</v>
      </c>
      <c r="G131" t="s">
        <v>490</v>
      </c>
      <c r="H131">
        <v>1.803</v>
      </c>
      <c r="I131">
        <v>72.0612</v>
      </c>
      <c r="K131" s="2">
        <v>0.263888888888889</v>
      </c>
      <c r="L131" s="3">
        <f t="shared" si="5"/>
        <v>183.26388888888889</v>
      </c>
      <c r="M131">
        <f t="shared" si="6"/>
        <v>493.07777777777784</v>
      </c>
      <c r="N131">
        <f t="shared" si="7"/>
        <v>110.32621655366935</v>
      </c>
    </row>
    <row r="132" spans="1:14" ht="12.75">
      <c r="A132" t="s">
        <v>127</v>
      </c>
      <c r="B132" s="1">
        <v>36708</v>
      </c>
      <c r="C132" s="2">
        <v>0.26807870370370374</v>
      </c>
      <c r="D132" t="s">
        <v>489</v>
      </c>
      <c r="E132">
        <v>0.661</v>
      </c>
      <c r="F132">
        <v>9.1078</v>
      </c>
      <c r="G132" t="s">
        <v>490</v>
      </c>
      <c r="H132">
        <v>1.801</v>
      </c>
      <c r="I132">
        <v>70.887</v>
      </c>
      <c r="K132" s="2">
        <v>0.265972222222222</v>
      </c>
      <c r="L132" s="3">
        <f t="shared" si="5"/>
        <v>183.26597222222222</v>
      </c>
      <c r="M132">
        <f t="shared" si="6"/>
        <v>505.9888888888888</v>
      </c>
      <c r="N132">
        <f t="shared" si="7"/>
        <v>109.08707609848872</v>
      </c>
    </row>
    <row r="133" spans="1:14" ht="12.75">
      <c r="A133" t="s">
        <v>128</v>
      </c>
      <c r="B133" s="1">
        <v>36708</v>
      </c>
      <c r="C133" s="2">
        <v>0.2701736111111111</v>
      </c>
      <c r="D133" t="s">
        <v>489</v>
      </c>
      <c r="E133">
        <v>0.661</v>
      </c>
      <c r="F133">
        <v>9.8758</v>
      </c>
      <c r="G133" t="s">
        <v>490</v>
      </c>
      <c r="H133">
        <v>1.803</v>
      </c>
      <c r="I133">
        <v>70.3447</v>
      </c>
      <c r="K133" s="2">
        <v>0.268055555555556</v>
      </c>
      <c r="L133" s="3">
        <f aca="true" t="shared" si="8" ref="L133:L196">B133-DATE(1999,12,31)+K133</f>
        <v>183.26805555555555</v>
      </c>
      <c r="M133">
        <f t="shared" si="6"/>
        <v>548.6555555555556</v>
      </c>
      <c r="N133">
        <f t="shared" si="7"/>
        <v>108.51478358542076</v>
      </c>
    </row>
    <row r="134" spans="1:14" ht="12.75">
      <c r="A134" t="s">
        <v>129</v>
      </c>
      <c r="B134" s="1">
        <v>36708</v>
      </c>
      <c r="C134" s="2">
        <v>0.2722569444444444</v>
      </c>
      <c r="D134" t="s">
        <v>489</v>
      </c>
      <c r="E134">
        <v>0.661</v>
      </c>
      <c r="F134">
        <v>9.5396</v>
      </c>
      <c r="G134" t="s">
        <v>490</v>
      </c>
      <c r="H134">
        <v>1.803</v>
      </c>
      <c r="I134">
        <v>71.3588</v>
      </c>
      <c r="K134" s="2">
        <v>0.270138888888889</v>
      </c>
      <c r="L134" s="3">
        <f t="shared" si="8"/>
        <v>183.27013888888888</v>
      </c>
      <c r="M134">
        <f t="shared" si="6"/>
        <v>529.9777777777778</v>
      </c>
      <c r="N134">
        <f t="shared" si="7"/>
        <v>109.58496952955178</v>
      </c>
    </row>
    <row r="135" spans="1:14" ht="12.75">
      <c r="A135" t="s">
        <v>130</v>
      </c>
      <c r="B135" s="1">
        <v>36708</v>
      </c>
      <c r="C135" s="2">
        <v>0.27434027777777775</v>
      </c>
      <c r="D135" t="s">
        <v>489</v>
      </c>
      <c r="E135">
        <v>0.661</v>
      </c>
      <c r="F135">
        <v>8.7503</v>
      </c>
      <c r="G135" t="s">
        <v>490</v>
      </c>
      <c r="H135">
        <v>1.801</v>
      </c>
      <c r="I135">
        <v>71.5996</v>
      </c>
      <c r="K135" s="2">
        <v>0.272222222222222</v>
      </c>
      <c r="L135" s="3">
        <f t="shared" si="8"/>
        <v>183.2722222222222</v>
      </c>
      <c r="M135">
        <f t="shared" si="6"/>
        <v>486.12777777777774</v>
      </c>
      <c r="N135">
        <f t="shared" si="7"/>
        <v>109.83908724510914</v>
      </c>
    </row>
    <row r="136" spans="1:14" ht="12.75">
      <c r="A136" t="s">
        <v>131</v>
      </c>
      <c r="B136" s="1">
        <v>36708</v>
      </c>
      <c r="C136" s="2">
        <v>0.2764236111111111</v>
      </c>
      <c r="D136" t="s">
        <v>489</v>
      </c>
      <c r="E136">
        <v>0.663</v>
      </c>
      <c r="F136">
        <v>9.506</v>
      </c>
      <c r="G136" t="s">
        <v>490</v>
      </c>
      <c r="H136">
        <v>1.803</v>
      </c>
      <c r="I136">
        <v>71.771</v>
      </c>
      <c r="K136" s="2">
        <v>0.274305555555556</v>
      </c>
      <c r="L136" s="3">
        <f t="shared" si="8"/>
        <v>183.27430555555554</v>
      </c>
      <c r="M136">
        <f t="shared" si="6"/>
        <v>528.1111111111111</v>
      </c>
      <c r="N136">
        <f t="shared" si="7"/>
        <v>110.01996671540209</v>
      </c>
    </row>
    <row r="137" spans="1:14" ht="12.75">
      <c r="A137" t="s">
        <v>132</v>
      </c>
      <c r="B137" s="1">
        <v>36708</v>
      </c>
      <c r="C137" s="2">
        <v>0.2785069444444444</v>
      </c>
      <c r="D137" t="s">
        <v>489</v>
      </c>
      <c r="E137">
        <v>0.661</v>
      </c>
      <c r="F137">
        <v>9.5681</v>
      </c>
      <c r="G137" t="s">
        <v>490</v>
      </c>
      <c r="H137">
        <v>1.803</v>
      </c>
      <c r="I137">
        <v>68.2127</v>
      </c>
      <c r="K137" s="2">
        <v>0.276388888888889</v>
      </c>
      <c r="L137" s="3">
        <f t="shared" si="8"/>
        <v>183.2763888888889</v>
      </c>
      <c r="M137">
        <f t="shared" si="6"/>
        <v>531.561111111111</v>
      </c>
      <c r="N137">
        <f t="shared" si="7"/>
        <v>106.26487092110025</v>
      </c>
    </row>
    <row r="138" spans="1:14" ht="12.75">
      <c r="A138" t="s">
        <v>133</v>
      </c>
      <c r="B138" s="1">
        <v>36708</v>
      </c>
      <c r="C138" s="2">
        <v>0.2805902777777778</v>
      </c>
      <c r="D138" t="s">
        <v>489</v>
      </c>
      <c r="E138">
        <v>0.661</v>
      </c>
      <c r="F138">
        <v>9.4802</v>
      </c>
      <c r="G138" t="s">
        <v>490</v>
      </c>
      <c r="H138">
        <v>1.801</v>
      </c>
      <c r="I138">
        <v>71.2067</v>
      </c>
      <c r="K138" s="2">
        <v>0.278472222222222</v>
      </c>
      <c r="L138" s="3">
        <f t="shared" si="8"/>
        <v>183.27847222222223</v>
      </c>
      <c r="M138">
        <f t="shared" si="6"/>
        <v>526.6777777777778</v>
      </c>
      <c r="N138">
        <f t="shared" si="7"/>
        <v>109.42445746752404</v>
      </c>
    </row>
    <row r="139" spans="1:14" ht="12.75">
      <c r="A139" t="s">
        <v>134</v>
      </c>
      <c r="B139" s="1">
        <v>36708</v>
      </c>
      <c r="C139" s="2">
        <v>0.2826736111111111</v>
      </c>
      <c r="D139" t="s">
        <v>489</v>
      </c>
      <c r="E139">
        <v>0.661</v>
      </c>
      <c r="F139">
        <v>9.3794</v>
      </c>
      <c r="G139" t="s">
        <v>490</v>
      </c>
      <c r="H139">
        <v>1.796</v>
      </c>
      <c r="I139">
        <v>70.3929</v>
      </c>
      <c r="K139" s="2">
        <v>0.280555555555556</v>
      </c>
      <c r="L139" s="3">
        <f t="shared" si="8"/>
        <v>183.28055555555557</v>
      </c>
      <c r="M139">
        <f t="shared" si="6"/>
        <v>521.0777777777778</v>
      </c>
      <c r="N139">
        <f t="shared" si="7"/>
        <v>108.5656493407773</v>
      </c>
    </row>
    <row r="140" spans="1:14" ht="12.75">
      <c r="A140" t="s">
        <v>135</v>
      </c>
      <c r="B140" s="1">
        <v>36708</v>
      </c>
      <c r="C140" s="2">
        <v>0.28475694444444444</v>
      </c>
      <c r="D140" t="s">
        <v>489</v>
      </c>
      <c r="E140">
        <v>0.661</v>
      </c>
      <c r="F140">
        <v>9.5361</v>
      </c>
      <c r="G140" t="s">
        <v>490</v>
      </c>
      <c r="H140">
        <v>1.793</v>
      </c>
      <c r="I140">
        <v>71.7135</v>
      </c>
      <c r="K140" s="2">
        <v>0.282638888888889</v>
      </c>
      <c r="L140" s="3">
        <f t="shared" si="8"/>
        <v>183.2826388888889</v>
      </c>
      <c r="M140">
        <f t="shared" si="6"/>
        <v>529.7833333333333</v>
      </c>
      <c r="N140">
        <f t="shared" si="7"/>
        <v>109.95928661305763</v>
      </c>
    </row>
    <row r="141" spans="1:14" ht="12.75">
      <c r="A141" t="s">
        <v>136</v>
      </c>
      <c r="B141" s="1">
        <v>36708</v>
      </c>
      <c r="C141" s="2">
        <v>0.28685185185185186</v>
      </c>
      <c r="D141" t="s">
        <v>489</v>
      </c>
      <c r="E141">
        <v>0.665</v>
      </c>
      <c r="F141">
        <v>9.9482</v>
      </c>
      <c r="G141" t="s">
        <v>490</v>
      </c>
      <c r="H141">
        <v>1.795</v>
      </c>
      <c r="I141">
        <v>71.5767</v>
      </c>
      <c r="K141" s="2">
        <v>0.284722222222222</v>
      </c>
      <c r="L141" s="3">
        <f t="shared" si="8"/>
        <v>183.28472222222223</v>
      </c>
      <c r="M141">
        <f t="shared" si="6"/>
        <v>552.6777777777778</v>
      </c>
      <c r="N141">
        <f t="shared" si="7"/>
        <v>109.81492073478418</v>
      </c>
    </row>
    <row r="142" spans="1:14" ht="12.75">
      <c r="A142" t="s">
        <v>137</v>
      </c>
      <c r="B142" s="1">
        <v>36708</v>
      </c>
      <c r="C142" s="2">
        <v>0.2889351851851852</v>
      </c>
      <c r="D142" t="s">
        <v>489</v>
      </c>
      <c r="E142">
        <v>0.66</v>
      </c>
      <c r="F142">
        <v>9.3087</v>
      </c>
      <c r="G142" t="s">
        <v>490</v>
      </c>
      <c r="H142">
        <v>1.788</v>
      </c>
      <c r="I142">
        <v>70.5401</v>
      </c>
      <c r="K142" s="2">
        <v>0.286805555555556</v>
      </c>
      <c r="L142" s="3">
        <f t="shared" si="8"/>
        <v>183.28680555555556</v>
      </c>
      <c r="M142">
        <f t="shared" si="6"/>
        <v>517.1500000000001</v>
      </c>
      <c r="N142">
        <f t="shared" si="7"/>
        <v>108.72099040277917</v>
      </c>
    </row>
    <row r="143" spans="1:14" ht="12.75">
      <c r="A143" t="s">
        <v>138</v>
      </c>
      <c r="B143" s="1">
        <v>36708</v>
      </c>
      <c r="C143" s="2">
        <v>0.2910185185185185</v>
      </c>
      <c r="D143" t="s">
        <v>489</v>
      </c>
      <c r="E143">
        <v>0.66</v>
      </c>
      <c r="F143">
        <v>9.5152</v>
      </c>
      <c r="G143" t="s">
        <v>490</v>
      </c>
      <c r="H143">
        <v>1.788</v>
      </c>
      <c r="I143">
        <v>71.7104</v>
      </c>
      <c r="K143" s="2">
        <v>0.288888888888889</v>
      </c>
      <c r="L143" s="3">
        <f t="shared" si="8"/>
        <v>183.2888888888889</v>
      </c>
      <c r="M143">
        <f t="shared" si="6"/>
        <v>528.6222222222223</v>
      </c>
      <c r="N143">
        <f t="shared" si="7"/>
        <v>109.95601516406165</v>
      </c>
    </row>
    <row r="144" spans="1:14" ht="12.75">
      <c r="A144" t="s">
        <v>139</v>
      </c>
      <c r="B144" s="1">
        <v>36708</v>
      </c>
      <c r="C144" s="2">
        <v>0.29310185185185184</v>
      </c>
      <c r="D144" t="s">
        <v>489</v>
      </c>
      <c r="E144">
        <v>0.66</v>
      </c>
      <c r="F144">
        <v>9.2586</v>
      </c>
      <c r="G144" t="s">
        <v>490</v>
      </c>
      <c r="H144">
        <v>1.788</v>
      </c>
      <c r="I144">
        <v>73.578</v>
      </c>
      <c r="K144" s="2">
        <v>0.290972222222222</v>
      </c>
      <c r="L144" s="3">
        <f t="shared" si="8"/>
        <v>183.29097222222222</v>
      </c>
      <c r="M144">
        <f t="shared" si="6"/>
        <v>514.3666666666667</v>
      </c>
      <c r="N144">
        <f t="shared" si="7"/>
        <v>111.92690488821032</v>
      </c>
    </row>
    <row r="145" spans="1:14" ht="12.75">
      <c r="A145" t="s">
        <v>140</v>
      </c>
      <c r="B145" s="1">
        <v>36708</v>
      </c>
      <c r="C145" s="2">
        <v>0.29518518518518516</v>
      </c>
      <c r="D145" t="s">
        <v>489</v>
      </c>
      <c r="E145">
        <v>0.661</v>
      </c>
      <c r="F145">
        <v>9.2116</v>
      </c>
      <c r="G145" t="s">
        <v>490</v>
      </c>
      <c r="H145">
        <v>1.788</v>
      </c>
      <c r="I145">
        <v>72.6341</v>
      </c>
      <c r="K145" s="2">
        <v>0.293055555555556</v>
      </c>
      <c r="L145" s="3">
        <f t="shared" si="8"/>
        <v>183.29305555555555</v>
      </c>
      <c r="M145">
        <f t="shared" si="6"/>
        <v>511.7555555555556</v>
      </c>
      <c r="N145">
        <f t="shared" si="7"/>
        <v>110.93080143424592</v>
      </c>
    </row>
    <row r="146" spans="1:14" ht="12.75">
      <c r="A146" t="s">
        <v>141</v>
      </c>
      <c r="B146" s="1">
        <v>36708</v>
      </c>
      <c r="C146" s="2">
        <v>0.2972685185185185</v>
      </c>
      <c r="D146" t="s">
        <v>489</v>
      </c>
      <c r="E146">
        <v>0.661</v>
      </c>
      <c r="F146">
        <v>9.5514</v>
      </c>
      <c r="G146" t="s">
        <v>490</v>
      </c>
      <c r="H146">
        <v>1.788</v>
      </c>
      <c r="I146">
        <v>75.6883</v>
      </c>
      <c r="K146" s="2">
        <v>0.295138888888889</v>
      </c>
      <c r="L146" s="3">
        <f t="shared" si="8"/>
        <v>183.29513888888889</v>
      </c>
      <c r="M146">
        <f t="shared" si="6"/>
        <v>530.6333333333333</v>
      </c>
      <c r="N146">
        <f t="shared" si="7"/>
        <v>114.153917409559</v>
      </c>
    </row>
    <row r="147" spans="1:14" ht="12.75">
      <c r="A147" t="s">
        <v>142</v>
      </c>
      <c r="B147" s="1">
        <v>36708</v>
      </c>
      <c r="C147" s="2">
        <v>0.29935185185185187</v>
      </c>
      <c r="D147" t="s">
        <v>489</v>
      </c>
      <c r="E147">
        <v>0.66</v>
      </c>
      <c r="F147">
        <v>9.5898</v>
      </c>
      <c r="G147" t="s">
        <v>490</v>
      </c>
      <c r="H147">
        <v>1.785</v>
      </c>
      <c r="I147">
        <v>76.7413</v>
      </c>
      <c r="K147" s="2">
        <v>0.297222222222222</v>
      </c>
      <c r="L147" s="3">
        <f t="shared" si="8"/>
        <v>183.29722222222222</v>
      </c>
      <c r="M147">
        <f t="shared" si="6"/>
        <v>532.7666666666668</v>
      </c>
      <c r="N147">
        <f t="shared" si="7"/>
        <v>115.26515476205876</v>
      </c>
    </row>
    <row r="148" spans="1:14" ht="12.75">
      <c r="A148" t="s">
        <v>143</v>
      </c>
      <c r="B148" s="1">
        <v>36708</v>
      </c>
      <c r="C148" s="2">
        <v>0.3014467592592593</v>
      </c>
      <c r="D148" t="s">
        <v>489</v>
      </c>
      <c r="E148">
        <v>0.661</v>
      </c>
      <c r="F148">
        <v>9.3021</v>
      </c>
      <c r="G148" t="s">
        <v>490</v>
      </c>
      <c r="H148">
        <v>1.786</v>
      </c>
      <c r="I148">
        <v>78.0236</v>
      </c>
      <c r="K148" s="2">
        <v>0.299305555555556</v>
      </c>
      <c r="L148" s="3">
        <f t="shared" si="8"/>
        <v>183.29930555555555</v>
      </c>
      <c r="M148">
        <f t="shared" si="6"/>
        <v>516.7833333333333</v>
      </c>
      <c r="N148">
        <f t="shared" si="7"/>
        <v>116.61837380964701</v>
      </c>
    </row>
    <row r="149" spans="1:14" ht="12.75">
      <c r="A149" t="s">
        <v>144</v>
      </c>
      <c r="B149" s="1">
        <v>36708</v>
      </c>
      <c r="C149" s="2">
        <v>0.3035300925925926</v>
      </c>
      <c r="D149" t="s">
        <v>489</v>
      </c>
      <c r="E149">
        <v>0.661</v>
      </c>
      <c r="F149">
        <v>9.0597</v>
      </c>
      <c r="G149" t="s">
        <v>490</v>
      </c>
      <c r="H149">
        <v>1.786</v>
      </c>
      <c r="I149">
        <v>78.0615</v>
      </c>
      <c r="K149" s="2">
        <v>0.301388888888889</v>
      </c>
      <c r="L149" s="3">
        <f t="shared" si="8"/>
        <v>183.30138888888888</v>
      </c>
      <c r="M149">
        <f t="shared" si="6"/>
        <v>503.3166666666666</v>
      </c>
      <c r="N149">
        <f t="shared" si="7"/>
        <v>116.65836991188795</v>
      </c>
    </row>
    <row r="150" spans="1:14" ht="12.75">
      <c r="A150" t="s">
        <v>145</v>
      </c>
      <c r="B150" s="1">
        <v>36708</v>
      </c>
      <c r="C150" s="2">
        <v>0.30561342592592594</v>
      </c>
      <c r="D150" t="s">
        <v>489</v>
      </c>
      <c r="E150">
        <v>0.66</v>
      </c>
      <c r="F150">
        <v>9.1482</v>
      </c>
      <c r="G150" t="s">
        <v>490</v>
      </c>
      <c r="H150">
        <v>1.786</v>
      </c>
      <c r="I150">
        <v>77.1767</v>
      </c>
      <c r="K150" s="2">
        <v>0.303472222222222</v>
      </c>
      <c r="L150" s="3">
        <f t="shared" si="8"/>
        <v>183.3034722222222</v>
      </c>
      <c r="M150">
        <f t="shared" si="6"/>
        <v>508.2333333333333</v>
      </c>
      <c r="N150">
        <f t="shared" si="7"/>
        <v>115.72463505007241</v>
      </c>
    </row>
    <row r="151" spans="1:14" ht="12.75">
      <c r="A151" t="s">
        <v>146</v>
      </c>
      <c r="B151" s="1">
        <v>36708</v>
      </c>
      <c r="C151" s="2">
        <v>0.30769675925925927</v>
      </c>
      <c r="D151" t="s">
        <v>489</v>
      </c>
      <c r="E151">
        <v>0.658</v>
      </c>
      <c r="F151">
        <v>9.1576</v>
      </c>
      <c r="G151" t="s">
        <v>490</v>
      </c>
      <c r="H151">
        <v>1.786</v>
      </c>
      <c r="I151">
        <v>75.9344</v>
      </c>
      <c r="K151" s="2">
        <v>0.305555555555556</v>
      </c>
      <c r="L151" s="3">
        <f t="shared" si="8"/>
        <v>183.30555555555554</v>
      </c>
      <c r="M151">
        <f t="shared" si="6"/>
        <v>508.7555555555556</v>
      </c>
      <c r="N151">
        <f t="shared" si="7"/>
        <v>114.41362824759338</v>
      </c>
    </row>
    <row r="152" spans="1:14" ht="12.75">
      <c r="A152" t="s">
        <v>147</v>
      </c>
      <c r="B152" s="1">
        <v>36708</v>
      </c>
      <c r="C152" s="2">
        <v>0.3097800925925926</v>
      </c>
      <c r="D152" t="s">
        <v>489</v>
      </c>
      <c r="E152">
        <v>0.66</v>
      </c>
      <c r="F152">
        <v>9.1913</v>
      </c>
      <c r="G152" t="s">
        <v>490</v>
      </c>
      <c r="H152">
        <v>1.788</v>
      </c>
      <c r="I152">
        <v>75.8328</v>
      </c>
      <c r="K152" s="2">
        <v>0.307638888888889</v>
      </c>
      <c r="L152" s="3">
        <f t="shared" si="8"/>
        <v>183.3076388888889</v>
      </c>
      <c r="M152">
        <f t="shared" si="6"/>
        <v>510.62777777777774</v>
      </c>
      <c r="N152">
        <f t="shared" si="7"/>
        <v>114.30640914501603</v>
      </c>
    </row>
    <row r="153" spans="1:14" ht="12.75">
      <c r="A153" t="s">
        <v>148</v>
      </c>
      <c r="B153" s="1">
        <v>36708</v>
      </c>
      <c r="C153" s="2">
        <v>0.3118634259259259</v>
      </c>
      <c r="D153" t="s">
        <v>489</v>
      </c>
      <c r="E153">
        <v>0.658</v>
      </c>
      <c r="F153">
        <v>9.1343</v>
      </c>
      <c r="G153" t="s">
        <v>490</v>
      </c>
      <c r="H153">
        <v>1.786</v>
      </c>
      <c r="I153">
        <v>75.7599</v>
      </c>
      <c r="K153" s="2">
        <v>0.309722222222222</v>
      </c>
      <c r="L153" s="3">
        <f t="shared" si="8"/>
        <v>183.30972222222223</v>
      </c>
      <c r="M153">
        <f t="shared" si="6"/>
        <v>507.46111111111105</v>
      </c>
      <c r="N153">
        <f t="shared" si="7"/>
        <v>114.22947732830451</v>
      </c>
    </row>
    <row r="154" spans="1:14" ht="12.75">
      <c r="A154" t="s">
        <v>149</v>
      </c>
      <c r="B154" s="1">
        <v>36708</v>
      </c>
      <c r="C154" s="2">
        <v>0.31394675925925924</v>
      </c>
      <c r="D154" t="s">
        <v>489</v>
      </c>
      <c r="E154">
        <v>0.656</v>
      </c>
      <c r="F154">
        <v>9.268</v>
      </c>
      <c r="G154" t="s">
        <v>490</v>
      </c>
      <c r="H154">
        <v>1.785</v>
      </c>
      <c r="I154">
        <v>73.4773</v>
      </c>
      <c r="K154" s="2">
        <v>0.311805555555556</v>
      </c>
      <c r="L154" s="3">
        <f t="shared" si="8"/>
        <v>183.31180555555557</v>
      </c>
      <c r="M154">
        <f t="shared" si="6"/>
        <v>514.8888888888889</v>
      </c>
      <c r="N154">
        <f t="shared" si="7"/>
        <v>111.8206355611479</v>
      </c>
    </row>
    <row r="155" spans="1:14" ht="12.75">
      <c r="A155" t="s">
        <v>150</v>
      </c>
      <c r="B155" s="1">
        <v>36708</v>
      </c>
      <c r="C155" s="2">
        <v>0.31604166666666667</v>
      </c>
      <c r="D155" t="s">
        <v>489</v>
      </c>
      <c r="E155">
        <v>0.658</v>
      </c>
      <c r="F155">
        <v>9.2814</v>
      </c>
      <c r="G155" t="s">
        <v>490</v>
      </c>
      <c r="H155">
        <v>1.783</v>
      </c>
      <c r="I155">
        <v>72.0036</v>
      </c>
      <c r="K155" s="2">
        <v>0.313888888888889</v>
      </c>
      <c r="L155" s="3">
        <f t="shared" si="8"/>
        <v>183.3138888888889</v>
      </c>
      <c r="M155">
        <f t="shared" si="6"/>
        <v>515.6333333333333</v>
      </c>
      <c r="N155">
        <f t="shared" si="7"/>
        <v>110.26543092071208</v>
      </c>
    </row>
    <row r="156" spans="1:14" ht="12.75">
      <c r="A156" t="s">
        <v>151</v>
      </c>
      <c r="B156" s="1">
        <v>36708</v>
      </c>
      <c r="C156" s="2">
        <v>0.318125</v>
      </c>
      <c r="D156" t="s">
        <v>489</v>
      </c>
      <c r="E156">
        <v>0.66</v>
      </c>
      <c r="F156">
        <v>9.1136</v>
      </c>
      <c r="G156" t="s">
        <v>490</v>
      </c>
      <c r="H156">
        <v>1.781</v>
      </c>
      <c r="I156">
        <v>75.0002</v>
      </c>
      <c r="K156" s="2">
        <v>0.315972222222222</v>
      </c>
      <c r="L156" s="3">
        <f t="shared" si="8"/>
        <v>183.31597222222223</v>
      </c>
      <c r="M156">
        <f t="shared" si="6"/>
        <v>506.31111111111113</v>
      </c>
      <c r="N156">
        <f t="shared" si="7"/>
        <v>113.42776126306799</v>
      </c>
    </row>
    <row r="157" spans="1:14" ht="12.75">
      <c r="A157" t="s">
        <v>152</v>
      </c>
      <c r="B157" s="1">
        <v>36708</v>
      </c>
      <c r="C157" s="2">
        <v>0.3202083333333334</v>
      </c>
      <c r="D157" t="s">
        <v>489</v>
      </c>
      <c r="E157">
        <v>0.658</v>
      </c>
      <c r="F157">
        <v>9.3152</v>
      </c>
      <c r="G157" t="s">
        <v>490</v>
      </c>
      <c r="H157">
        <v>1.78</v>
      </c>
      <c r="I157">
        <v>73.3364</v>
      </c>
      <c r="K157" s="2">
        <v>0.318055555555556</v>
      </c>
      <c r="L157" s="3">
        <f t="shared" si="8"/>
        <v>183.31805555555556</v>
      </c>
      <c r="M157">
        <f t="shared" si="6"/>
        <v>517.5111111111112</v>
      </c>
      <c r="N157">
        <f t="shared" si="7"/>
        <v>111.67194292775068</v>
      </c>
    </row>
    <row r="158" spans="1:14" ht="12.75">
      <c r="A158" t="s">
        <v>153</v>
      </c>
      <c r="B158" s="1">
        <v>36708</v>
      </c>
      <c r="C158" s="2">
        <v>0.3222916666666667</v>
      </c>
      <c r="D158" t="s">
        <v>489</v>
      </c>
      <c r="E158">
        <v>0.66</v>
      </c>
      <c r="F158">
        <v>9.3137</v>
      </c>
      <c r="G158" t="s">
        <v>490</v>
      </c>
      <c r="H158">
        <v>1.781</v>
      </c>
      <c r="I158">
        <v>74.5884</v>
      </c>
      <c r="K158" s="2">
        <v>0.320138888888889</v>
      </c>
      <c r="L158" s="3">
        <f t="shared" si="8"/>
        <v>183.3201388888889</v>
      </c>
      <c r="M158">
        <f t="shared" si="6"/>
        <v>517.4277777777778</v>
      </c>
      <c r="N158">
        <f t="shared" si="7"/>
        <v>112.99318619966871</v>
      </c>
    </row>
    <row r="159" spans="1:14" ht="12.75">
      <c r="A159" t="s">
        <v>154</v>
      </c>
      <c r="B159" s="1">
        <v>36708</v>
      </c>
      <c r="C159" s="2">
        <v>0.324375</v>
      </c>
      <c r="D159" t="s">
        <v>489</v>
      </c>
      <c r="E159">
        <v>0.658</v>
      </c>
      <c r="F159">
        <v>9.3475</v>
      </c>
      <c r="G159" t="s">
        <v>490</v>
      </c>
      <c r="H159">
        <v>1.78</v>
      </c>
      <c r="I159">
        <v>75.8869</v>
      </c>
      <c r="K159" s="2">
        <v>0.322222222222222</v>
      </c>
      <c r="L159" s="3">
        <f t="shared" si="8"/>
        <v>183.32222222222222</v>
      </c>
      <c r="M159">
        <f t="shared" si="6"/>
        <v>519.3055555555555</v>
      </c>
      <c r="N159">
        <f t="shared" si="7"/>
        <v>114.3635012065262</v>
      </c>
    </row>
    <row r="160" spans="1:14" ht="12.75">
      <c r="A160" t="s">
        <v>155</v>
      </c>
      <c r="B160" s="1">
        <v>36708</v>
      </c>
      <c r="C160" s="2">
        <v>0.32645833333333335</v>
      </c>
      <c r="D160" t="s">
        <v>489</v>
      </c>
      <c r="E160">
        <v>0.658</v>
      </c>
      <c r="F160">
        <v>9.5922</v>
      </c>
      <c r="G160" t="s">
        <v>490</v>
      </c>
      <c r="H160">
        <v>1.783</v>
      </c>
      <c r="I160">
        <v>76.418</v>
      </c>
      <c r="K160" s="2">
        <v>0.324305555555556</v>
      </c>
      <c r="L160" s="3">
        <f t="shared" si="8"/>
        <v>183.32430555555555</v>
      </c>
      <c r="M160">
        <f t="shared" si="6"/>
        <v>532.9000000000001</v>
      </c>
      <c r="N160">
        <f t="shared" si="7"/>
        <v>114.92397429096363</v>
      </c>
    </row>
    <row r="161" spans="1:14" ht="12.75">
      <c r="A161" t="s">
        <v>156</v>
      </c>
      <c r="B161" s="1">
        <v>36708</v>
      </c>
      <c r="C161" s="2">
        <v>0.3285416666666667</v>
      </c>
      <c r="D161" t="s">
        <v>489</v>
      </c>
      <c r="E161">
        <v>0.656</v>
      </c>
      <c r="F161">
        <v>8.9236</v>
      </c>
      <c r="G161" t="s">
        <v>490</v>
      </c>
      <c r="H161">
        <v>1.783</v>
      </c>
      <c r="I161">
        <v>76.2971</v>
      </c>
      <c r="K161" s="2">
        <v>0.326388888888889</v>
      </c>
      <c r="L161" s="3">
        <f t="shared" si="8"/>
        <v>183.32638888888889</v>
      </c>
      <c r="M161">
        <f t="shared" si="6"/>
        <v>495.7555555555556</v>
      </c>
      <c r="N161">
        <f t="shared" si="7"/>
        <v>114.79638778012108</v>
      </c>
    </row>
    <row r="162" spans="1:14" ht="12.75">
      <c r="A162" t="s">
        <v>157</v>
      </c>
      <c r="B162" s="1">
        <v>36708</v>
      </c>
      <c r="C162" s="2">
        <v>0.33063657407407404</v>
      </c>
      <c r="D162" t="s">
        <v>489</v>
      </c>
      <c r="E162">
        <v>0.658</v>
      </c>
      <c r="F162">
        <v>9.7467</v>
      </c>
      <c r="G162" t="s">
        <v>490</v>
      </c>
      <c r="H162">
        <v>1.78</v>
      </c>
      <c r="I162">
        <v>77.1228</v>
      </c>
      <c r="K162" s="2">
        <v>0.328472222222222</v>
      </c>
      <c r="L162" s="3">
        <f t="shared" si="8"/>
        <v>183.32847222222222</v>
      </c>
      <c r="M162">
        <f t="shared" si="6"/>
        <v>541.4833333333333</v>
      </c>
      <c r="N162">
        <f t="shared" si="7"/>
        <v>115.66775404978776</v>
      </c>
    </row>
    <row r="163" spans="1:14" ht="12.75">
      <c r="A163" t="s">
        <v>158</v>
      </c>
      <c r="B163" s="1">
        <v>36708</v>
      </c>
      <c r="C163" s="2">
        <v>0.3327199074074074</v>
      </c>
      <c r="D163" t="s">
        <v>489</v>
      </c>
      <c r="E163">
        <v>0.658</v>
      </c>
      <c r="F163">
        <v>9.9781</v>
      </c>
      <c r="G163" t="s">
        <v>490</v>
      </c>
      <c r="H163">
        <v>1.78</v>
      </c>
      <c r="I163">
        <v>78.6215</v>
      </c>
      <c r="K163" s="2">
        <v>0.330555555555556</v>
      </c>
      <c r="L163" s="3">
        <f t="shared" si="8"/>
        <v>183.33055555555555</v>
      </c>
      <c r="M163">
        <f t="shared" si="6"/>
        <v>554.338888888889</v>
      </c>
      <c r="N163">
        <f t="shared" si="7"/>
        <v>117.24934134341677</v>
      </c>
    </row>
    <row r="164" spans="1:14" ht="12.75">
      <c r="A164" t="s">
        <v>159</v>
      </c>
      <c r="B164" s="1">
        <v>36708</v>
      </c>
      <c r="C164" s="2">
        <v>0.3348032407407407</v>
      </c>
      <c r="D164" t="s">
        <v>489</v>
      </c>
      <c r="E164">
        <v>0.66</v>
      </c>
      <c r="F164">
        <v>9.601</v>
      </c>
      <c r="G164" t="s">
        <v>490</v>
      </c>
      <c r="H164">
        <v>1.778</v>
      </c>
      <c r="I164">
        <v>74.9664</v>
      </c>
      <c r="K164" s="2">
        <v>0.332638888888889</v>
      </c>
      <c r="L164" s="3">
        <f t="shared" si="8"/>
        <v>183.33263888888888</v>
      </c>
      <c r="M164">
        <f t="shared" si="6"/>
        <v>533.3888888888889</v>
      </c>
      <c r="N164">
        <f t="shared" si="7"/>
        <v>113.39209191595066</v>
      </c>
    </row>
    <row r="165" spans="1:14" ht="12.75">
      <c r="A165" t="s">
        <v>160</v>
      </c>
      <c r="B165" s="1">
        <v>36708</v>
      </c>
      <c r="C165" s="2">
        <v>0.3368865740740741</v>
      </c>
      <c r="D165" t="s">
        <v>489</v>
      </c>
      <c r="E165">
        <v>0.658</v>
      </c>
      <c r="F165">
        <v>9.9464</v>
      </c>
      <c r="G165" t="s">
        <v>490</v>
      </c>
      <c r="H165">
        <v>1.783</v>
      </c>
      <c r="I165">
        <v>77.21</v>
      </c>
      <c r="K165" s="2">
        <v>0.334722222222222</v>
      </c>
      <c r="L165" s="3">
        <f t="shared" si="8"/>
        <v>183.3347222222222</v>
      </c>
      <c r="M165">
        <f t="shared" si="6"/>
        <v>552.5777777777779</v>
      </c>
      <c r="N165">
        <f t="shared" si="7"/>
        <v>115.75977674412584</v>
      </c>
    </row>
    <row r="166" spans="1:14" ht="12.75">
      <c r="A166" t="s">
        <v>161</v>
      </c>
      <c r="B166" s="1">
        <v>36708</v>
      </c>
      <c r="C166" s="2">
        <v>0.33896990740740746</v>
      </c>
      <c r="D166" t="s">
        <v>489</v>
      </c>
      <c r="E166">
        <v>0.658</v>
      </c>
      <c r="F166">
        <v>9.2419</v>
      </c>
      <c r="G166" t="s">
        <v>490</v>
      </c>
      <c r="H166">
        <v>1.781</v>
      </c>
      <c r="I166">
        <v>74.0327</v>
      </c>
      <c r="K166" s="2">
        <v>0.336805555555556</v>
      </c>
      <c r="L166" s="3">
        <f t="shared" si="8"/>
        <v>183.33680555555554</v>
      </c>
      <c r="M166">
        <f t="shared" si="6"/>
        <v>513.4388888888889</v>
      </c>
      <c r="N166">
        <f t="shared" si="7"/>
        <v>112.40675258448917</v>
      </c>
    </row>
    <row r="167" spans="1:14" ht="12.75">
      <c r="A167" t="s">
        <v>162</v>
      </c>
      <c r="B167" s="1">
        <v>36708</v>
      </c>
      <c r="C167" s="2">
        <v>0.3410648148148148</v>
      </c>
      <c r="D167" t="s">
        <v>489</v>
      </c>
      <c r="E167">
        <v>0.658</v>
      </c>
      <c r="F167">
        <v>10.0661</v>
      </c>
      <c r="G167" t="s">
        <v>490</v>
      </c>
      <c r="H167">
        <v>1.778</v>
      </c>
      <c r="I167">
        <v>77.1425</v>
      </c>
      <c r="K167" s="2">
        <v>0.338888888888889</v>
      </c>
      <c r="L167" s="3">
        <f t="shared" si="8"/>
        <v>183.3388888888889</v>
      </c>
      <c r="M167">
        <f t="shared" si="6"/>
        <v>559.2277777777778</v>
      </c>
      <c r="N167">
        <f t="shared" si="7"/>
        <v>115.68854358050405</v>
      </c>
    </row>
    <row r="168" spans="1:14" ht="12.75">
      <c r="A168" t="s">
        <v>163</v>
      </c>
      <c r="B168" s="1">
        <v>36708</v>
      </c>
      <c r="C168" s="2">
        <v>0.3431365740740741</v>
      </c>
      <c r="D168" t="s">
        <v>489</v>
      </c>
      <c r="E168">
        <v>0.658</v>
      </c>
      <c r="F168">
        <v>9.0888</v>
      </c>
      <c r="G168" t="s">
        <v>490</v>
      </c>
      <c r="H168">
        <v>1.78</v>
      </c>
      <c r="I168">
        <v>79.5283</v>
      </c>
      <c r="K168" s="2">
        <v>0.340972222222222</v>
      </c>
      <c r="L168" s="3">
        <f t="shared" si="8"/>
        <v>183.34097222222223</v>
      </c>
      <c r="M168">
        <f t="shared" si="6"/>
        <v>504.9333333333334</v>
      </c>
      <c r="N168">
        <f t="shared" si="7"/>
        <v>118.2062929400424</v>
      </c>
    </row>
    <row r="169" spans="1:14" ht="12.75">
      <c r="A169" t="s">
        <v>164</v>
      </c>
      <c r="B169" s="1">
        <v>36708</v>
      </c>
      <c r="C169" s="2">
        <v>0.3452314814814815</v>
      </c>
      <c r="D169" t="s">
        <v>489</v>
      </c>
      <c r="E169">
        <v>0.656</v>
      </c>
      <c r="F169">
        <v>9.1721</v>
      </c>
      <c r="G169" t="s">
        <v>490</v>
      </c>
      <c r="H169">
        <v>1.781</v>
      </c>
      <c r="I169">
        <v>78.2299</v>
      </c>
      <c r="K169" s="2">
        <v>0.343055555555556</v>
      </c>
      <c r="L169" s="3">
        <f t="shared" si="8"/>
        <v>183.34305555555557</v>
      </c>
      <c r="M169">
        <f t="shared" si="6"/>
        <v>509.56111111111113</v>
      </c>
      <c r="N169">
        <f t="shared" si="7"/>
        <v>116.83608346379773</v>
      </c>
    </row>
    <row r="170" spans="1:14" ht="12.75">
      <c r="A170" t="s">
        <v>165</v>
      </c>
      <c r="B170" s="1">
        <v>36708</v>
      </c>
      <c r="C170" s="2">
        <v>0.3473148148148148</v>
      </c>
      <c r="D170" t="s">
        <v>489</v>
      </c>
      <c r="E170">
        <v>0.658</v>
      </c>
      <c r="F170">
        <v>9.1457</v>
      </c>
      <c r="G170" t="s">
        <v>490</v>
      </c>
      <c r="H170">
        <v>1.78</v>
      </c>
      <c r="I170">
        <v>77.9081</v>
      </c>
      <c r="K170" s="2">
        <v>0.345138888888889</v>
      </c>
      <c r="L170" s="3">
        <f t="shared" si="8"/>
        <v>183.3451388888889</v>
      </c>
      <c r="M170">
        <f t="shared" si="6"/>
        <v>508.0944444444444</v>
      </c>
      <c r="N170">
        <f t="shared" si="7"/>
        <v>116.49648595189419</v>
      </c>
    </row>
    <row r="171" spans="1:14" ht="12.75">
      <c r="A171" t="s">
        <v>166</v>
      </c>
      <c r="B171" s="1">
        <v>36708</v>
      </c>
      <c r="C171" s="2">
        <v>0.3493981481481481</v>
      </c>
      <c r="D171" t="s">
        <v>489</v>
      </c>
      <c r="E171">
        <v>0.66</v>
      </c>
      <c r="F171">
        <v>9.9449</v>
      </c>
      <c r="G171" t="s">
        <v>490</v>
      </c>
      <c r="H171">
        <v>1.78</v>
      </c>
      <c r="I171">
        <v>79.0398</v>
      </c>
      <c r="K171" s="2">
        <v>0.347222222222222</v>
      </c>
      <c r="L171" s="3">
        <f t="shared" si="8"/>
        <v>183.34722222222223</v>
      </c>
      <c r="M171">
        <f t="shared" si="6"/>
        <v>552.4944444444444</v>
      </c>
      <c r="N171">
        <f t="shared" si="7"/>
        <v>117.69077589664627</v>
      </c>
    </row>
    <row r="172" spans="1:14" ht="12.75">
      <c r="A172" t="s">
        <v>167</v>
      </c>
      <c r="B172" s="1">
        <v>36708</v>
      </c>
      <c r="C172" s="2">
        <v>0.3514814814814815</v>
      </c>
      <c r="D172" t="s">
        <v>489</v>
      </c>
      <c r="E172">
        <v>0.658</v>
      </c>
      <c r="F172">
        <v>9.4969</v>
      </c>
      <c r="G172" t="s">
        <v>490</v>
      </c>
      <c r="H172">
        <v>1.781</v>
      </c>
      <c r="I172">
        <v>78.7368</v>
      </c>
      <c r="K172" s="2">
        <v>0.349305555555556</v>
      </c>
      <c r="L172" s="3">
        <f t="shared" si="8"/>
        <v>183.34930555555556</v>
      </c>
      <c r="M172">
        <f t="shared" si="6"/>
        <v>527.6055555555555</v>
      </c>
      <c r="N172">
        <f t="shared" si="7"/>
        <v>117.37101813994408</v>
      </c>
    </row>
    <row r="173" spans="1:14" ht="12.75">
      <c r="A173" t="s">
        <v>168</v>
      </c>
      <c r="B173" s="1">
        <v>36708</v>
      </c>
      <c r="C173" s="2">
        <v>0.3535648148148148</v>
      </c>
      <c r="D173" t="s">
        <v>489</v>
      </c>
      <c r="E173">
        <v>0.658</v>
      </c>
      <c r="F173">
        <v>9.9943</v>
      </c>
      <c r="G173" t="s">
        <v>490</v>
      </c>
      <c r="H173">
        <v>1.78</v>
      </c>
      <c r="I173">
        <v>76.2211</v>
      </c>
      <c r="K173" s="2">
        <v>0.351388888888889</v>
      </c>
      <c r="L173" s="3">
        <f t="shared" si="8"/>
        <v>183.3513888888889</v>
      </c>
      <c r="M173">
        <f t="shared" si="6"/>
        <v>555.2388888888889</v>
      </c>
      <c r="N173">
        <f t="shared" si="7"/>
        <v>114.71618451441358</v>
      </c>
    </row>
    <row r="174" spans="1:14" ht="12.75">
      <c r="A174" t="s">
        <v>169</v>
      </c>
      <c r="B174" s="1">
        <v>36708</v>
      </c>
      <c r="C174" s="2">
        <v>0.35564814814814816</v>
      </c>
      <c r="D174" t="s">
        <v>489</v>
      </c>
      <c r="E174">
        <v>0.658</v>
      </c>
      <c r="F174">
        <v>9.8829</v>
      </c>
      <c r="G174" t="s">
        <v>490</v>
      </c>
      <c r="H174">
        <v>1.778</v>
      </c>
      <c r="I174">
        <v>76.836</v>
      </c>
      <c r="K174" s="2">
        <v>0.353472222222222</v>
      </c>
      <c r="L174" s="3">
        <f t="shared" si="8"/>
        <v>183.35347222222222</v>
      </c>
      <c r="M174">
        <f t="shared" si="6"/>
        <v>549.05</v>
      </c>
      <c r="N174">
        <f t="shared" si="7"/>
        <v>115.3650922523548</v>
      </c>
    </row>
    <row r="175" spans="1:14" ht="12.75">
      <c r="A175" t="s">
        <v>170</v>
      </c>
      <c r="B175" s="1">
        <v>36708</v>
      </c>
      <c r="C175" s="2">
        <v>0.35773148148148143</v>
      </c>
      <c r="D175" t="s">
        <v>489</v>
      </c>
      <c r="E175">
        <v>0.658</v>
      </c>
      <c r="F175">
        <v>9.8839</v>
      </c>
      <c r="G175" t="s">
        <v>490</v>
      </c>
      <c r="H175">
        <v>1.781</v>
      </c>
      <c r="I175">
        <v>79.8944</v>
      </c>
      <c r="K175" s="2">
        <v>0.355555555555556</v>
      </c>
      <c r="L175" s="3">
        <f t="shared" si="8"/>
        <v>183.35555555555555</v>
      </c>
      <c r="M175">
        <f t="shared" si="6"/>
        <v>549.1055555555556</v>
      </c>
      <c r="N175">
        <f t="shared" si="7"/>
        <v>118.59264051340435</v>
      </c>
    </row>
    <row r="176" spans="1:14" ht="12.75">
      <c r="A176" t="s">
        <v>171</v>
      </c>
      <c r="B176" s="1">
        <v>36708</v>
      </c>
      <c r="C176" s="2">
        <v>0.3598263888888889</v>
      </c>
      <c r="D176" t="s">
        <v>489</v>
      </c>
      <c r="E176">
        <v>0.661</v>
      </c>
      <c r="F176">
        <v>9.5373</v>
      </c>
      <c r="G176" t="s">
        <v>490</v>
      </c>
      <c r="H176">
        <v>1.785</v>
      </c>
      <c r="I176">
        <v>77.2814</v>
      </c>
      <c r="K176" s="2">
        <v>0.357638888888889</v>
      </c>
      <c r="L176" s="3">
        <f t="shared" si="8"/>
        <v>183.35763888888889</v>
      </c>
      <c r="M176">
        <f t="shared" si="6"/>
        <v>529.8499999999999</v>
      </c>
      <c r="N176">
        <f t="shared" si="7"/>
        <v>115.83512560164579</v>
      </c>
    </row>
    <row r="177" spans="1:14" ht="12.75">
      <c r="A177" t="s">
        <v>172</v>
      </c>
      <c r="B177" s="1">
        <v>36708</v>
      </c>
      <c r="C177" s="2">
        <v>0.36190972222222223</v>
      </c>
      <c r="D177" t="s">
        <v>489</v>
      </c>
      <c r="E177">
        <v>0.656</v>
      </c>
      <c r="F177">
        <v>9.327</v>
      </c>
      <c r="G177" t="s">
        <v>490</v>
      </c>
      <c r="H177">
        <v>1.776</v>
      </c>
      <c r="I177">
        <v>81.2874</v>
      </c>
      <c r="K177" s="2">
        <v>0.359722222222222</v>
      </c>
      <c r="L177" s="3">
        <f t="shared" si="8"/>
        <v>183.35972222222222</v>
      </c>
      <c r="M177">
        <f aca="true" t="shared" si="9" ref="M177:M204">F177*500/$O$6</f>
        <v>518.1666666666666</v>
      </c>
      <c r="N177">
        <f aca="true" t="shared" si="10" ref="N177:N202">(277-103)/(230-(AVERAGE($P$207,$P$47)))*I177+277-((277-103)/(230-(AVERAGE($P$207,$P$47)))*230)</f>
        <v>120.06268194933236</v>
      </c>
    </row>
    <row r="178" spans="1:14" ht="12.75">
      <c r="A178" t="s">
        <v>173</v>
      </c>
      <c r="B178" s="1">
        <v>36708</v>
      </c>
      <c r="C178" s="2">
        <v>0.36399305555555556</v>
      </c>
      <c r="D178" t="s">
        <v>489</v>
      </c>
      <c r="E178">
        <v>0.658</v>
      </c>
      <c r="F178">
        <v>9.9995</v>
      </c>
      <c r="G178" t="s">
        <v>490</v>
      </c>
      <c r="H178">
        <v>1.78</v>
      </c>
      <c r="I178">
        <v>80.968</v>
      </c>
      <c r="K178" s="2">
        <v>0.361805555555556</v>
      </c>
      <c r="L178" s="3">
        <f t="shared" si="8"/>
        <v>183.36180555555555</v>
      </c>
      <c r="M178">
        <f t="shared" si="9"/>
        <v>555.5277777777778</v>
      </c>
      <c r="N178">
        <f t="shared" si="10"/>
        <v>119.72561717213537</v>
      </c>
    </row>
    <row r="179" spans="1:14" ht="12.75">
      <c r="A179" t="s">
        <v>174</v>
      </c>
      <c r="B179" s="1">
        <v>36708</v>
      </c>
      <c r="C179" s="2">
        <v>0.3660763888888889</v>
      </c>
      <c r="D179" t="s">
        <v>489</v>
      </c>
      <c r="E179">
        <v>0.656</v>
      </c>
      <c r="F179">
        <v>9.4183</v>
      </c>
      <c r="G179" t="s">
        <v>490</v>
      </c>
      <c r="H179">
        <v>1.778</v>
      </c>
      <c r="I179">
        <v>77.198</v>
      </c>
      <c r="K179" s="2">
        <v>0.363888888888889</v>
      </c>
      <c r="L179" s="3">
        <f t="shared" si="8"/>
        <v>183.36388888888888</v>
      </c>
      <c r="M179">
        <f t="shared" si="9"/>
        <v>523.2388888888889</v>
      </c>
      <c r="N179">
        <f t="shared" si="10"/>
        <v>115.74711307059303</v>
      </c>
    </row>
    <row r="180" spans="1:14" ht="12.75">
      <c r="A180" t="s">
        <v>175</v>
      </c>
      <c r="B180" s="1">
        <v>36708</v>
      </c>
      <c r="C180" s="2">
        <v>0.3681597222222222</v>
      </c>
      <c r="D180" t="s">
        <v>489</v>
      </c>
      <c r="E180">
        <v>0.658</v>
      </c>
      <c r="F180">
        <v>10.1842</v>
      </c>
      <c r="G180" t="s">
        <v>490</v>
      </c>
      <c r="H180">
        <v>1.778</v>
      </c>
      <c r="I180">
        <v>80.675</v>
      </c>
      <c r="K180" s="2">
        <v>0.365972222222222</v>
      </c>
      <c r="L180" s="3">
        <f t="shared" si="8"/>
        <v>183.3659722222222</v>
      </c>
      <c r="M180">
        <f t="shared" si="9"/>
        <v>565.7888888888889</v>
      </c>
      <c r="N180">
        <f t="shared" si="10"/>
        <v>119.41641247671046</v>
      </c>
    </row>
    <row r="181" spans="1:14" ht="12.75">
      <c r="A181" t="s">
        <v>176</v>
      </c>
      <c r="B181" s="1">
        <v>36708</v>
      </c>
      <c r="C181" s="2">
        <v>0.3702430555555556</v>
      </c>
      <c r="D181" t="s">
        <v>489</v>
      </c>
      <c r="E181">
        <v>0.658</v>
      </c>
      <c r="F181">
        <v>9.7988</v>
      </c>
      <c r="G181" t="s">
        <v>490</v>
      </c>
      <c r="H181">
        <v>1.78</v>
      </c>
      <c r="I181">
        <v>80.5947</v>
      </c>
      <c r="K181" s="2">
        <v>0.368055555555556</v>
      </c>
      <c r="L181" s="3">
        <f t="shared" si="8"/>
        <v>183.36805555555554</v>
      </c>
      <c r="M181">
        <f t="shared" si="9"/>
        <v>544.3777777777777</v>
      </c>
      <c r="N181">
        <f t="shared" si="10"/>
        <v>119.33167139465374</v>
      </c>
    </row>
    <row r="182" spans="1:14" ht="12.75">
      <c r="A182" t="s">
        <v>177</v>
      </c>
      <c r="B182" s="1">
        <v>36708</v>
      </c>
      <c r="C182" s="2">
        <v>0.372337962962963</v>
      </c>
      <c r="D182" t="s">
        <v>489</v>
      </c>
      <c r="E182">
        <v>0.656</v>
      </c>
      <c r="F182">
        <v>9.8012</v>
      </c>
      <c r="G182" t="s">
        <v>490</v>
      </c>
      <c r="H182">
        <v>1.78</v>
      </c>
      <c r="I182">
        <v>79.072</v>
      </c>
      <c r="K182" s="2">
        <v>0.370138888888889</v>
      </c>
      <c r="L182" s="3">
        <f t="shared" si="8"/>
        <v>183.3701388888889</v>
      </c>
      <c r="M182">
        <f t="shared" si="9"/>
        <v>544.5111111111111</v>
      </c>
      <c r="N182">
        <f t="shared" si="10"/>
        <v>117.72475675395921</v>
      </c>
    </row>
    <row r="183" spans="1:14" ht="12.75">
      <c r="A183" t="s">
        <v>178</v>
      </c>
      <c r="B183" s="1">
        <v>36708</v>
      </c>
      <c r="C183" s="2">
        <v>0.3744212962962963</v>
      </c>
      <c r="D183" t="s">
        <v>489</v>
      </c>
      <c r="E183">
        <v>0.658</v>
      </c>
      <c r="F183">
        <v>10.1986</v>
      </c>
      <c r="G183" t="s">
        <v>490</v>
      </c>
      <c r="H183">
        <v>1.778</v>
      </c>
      <c r="I183">
        <v>78.9083</v>
      </c>
      <c r="K183" s="2">
        <v>0.372222222222222</v>
      </c>
      <c r="L183" s="3">
        <f t="shared" si="8"/>
        <v>183.37222222222223</v>
      </c>
      <c r="M183">
        <f t="shared" si="9"/>
        <v>566.588888888889</v>
      </c>
      <c r="N183">
        <f t="shared" si="10"/>
        <v>117.55200314084979</v>
      </c>
    </row>
    <row r="184" spans="1:14" ht="12.75">
      <c r="A184" t="s">
        <v>179</v>
      </c>
      <c r="B184" s="1">
        <v>36708</v>
      </c>
      <c r="C184" s="2">
        <v>0.37650462962962966</v>
      </c>
      <c r="D184" t="s">
        <v>489</v>
      </c>
      <c r="E184">
        <v>0.658</v>
      </c>
      <c r="F184">
        <v>9.9675</v>
      </c>
      <c r="G184" t="s">
        <v>490</v>
      </c>
      <c r="H184">
        <v>1.78</v>
      </c>
      <c r="I184">
        <v>81.6175</v>
      </c>
      <c r="K184" s="2">
        <v>0.374305555555556</v>
      </c>
      <c r="L184" s="3">
        <f t="shared" si="8"/>
        <v>183.37430555555557</v>
      </c>
      <c r="M184">
        <f t="shared" si="9"/>
        <v>553.75</v>
      </c>
      <c r="N184">
        <f t="shared" si="10"/>
        <v>120.41103850209603</v>
      </c>
    </row>
    <row r="185" spans="1:14" ht="12.75">
      <c r="A185" t="s">
        <v>180</v>
      </c>
      <c r="B185" s="1">
        <v>36708</v>
      </c>
      <c r="C185" s="2">
        <v>0.37858796296296293</v>
      </c>
      <c r="D185" t="s">
        <v>489</v>
      </c>
      <c r="E185">
        <v>0.656</v>
      </c>
      <c r="F185">
        <v>9.8952</v>
      </c>
      <c r="G185" t="s">
        <v>490</v>
      </c>
      <c r="H185">
        <v>1.78</v>
      </c>
      <c r="I185">
        <v>80.5966</v>
      </c>
      <c r="K185" s="2">
        <v>0.376388888888889</v>
      </c>
      <c r="L185" s="3">
        <f t="shared" si="8"/>
        <v>183.3763888888889</v>
      </c>
      <c r="M185">
        <f t="shared" si="9"/>
        <v>549.7333333333333</v>
      </c>
      <c r="N185">
        <f t="shared" si="10"/>
        <v>119.3336764762964</v>
      </c>
    </row>
    <row r="186" spans="1:14" ht="12.75">
      <c r="A186" t="s">
        <v>181</v>
      </c>
      <c r="B186" s="1">
        <v>36708</v>
      </c>
      <c r="C186" s="2">
        <v>0.3806712962962963</v>
      </c>
      <c r="D186" t="s">
        <v>489</v>
      </c>
      <c r="E186">
        <v>0.656</v>
      </c>
      <c r="F186">
        <v>9.6699</v>
      </c>
      <c r="G186" t="s">
        <v>490</v>
      </c>
      <c r="H186">
        <v>1.776</v>
      </c>
      <c r="I186">
        <v>81.895</v>
      </c>
      <c r="K186" s="2">
        <v>0.378472222222222</v>
      </c>
      <c r="L186" s="3">
        <f t="shared" si="8"/>
        <v>183.37847222222223</v>
      </c>
      <c r="M186">
        <f t="shared" si="9"/>
        <v>537.2166666666667</v>
      </c>
      <c r="N186">
        <f t="shared" si="10"/>
        <v>120.70388595254107</v>
      </c>
    </row>
    <row r="187" spans="1:14" ht="12.75">
      <c r="A187" t="s">
        <v>182</v>
      </c>
      <c r="B187" s="1">
        <v>36708</v>
      </c>
      <c r="C187" s="2">
        <v>0.38275462962962964</v>
      </c>
      <c r="D187" t="s">
        <v>489</v>
      </c>
      <c r="E187">
        <v>0.658</v>
      </c>
      <c r="F187">
        <v>9.3219</v>
      </c>
      <c r="G187" t="s">
        <v>490</v>
      </c>
      <c r="H187">
        <v>1.78</v>
      </c>
      <c r="I187">
        <v>80.76</v>
      </c>
      <c r="K187" s="2">
        <v>0.380555555555556</v>
      </c>
      <c r="L187" s="3">
        <f t="shared" si="8"/>
        <v>183.38055555555556</v>
      </c>
      <c r="M187">
        <f t="shared" si="9"/>
        <v>517.8833333333333</v>
      </c>
      <c r="N187">
        <f t="shared" si="10"/>
        <v>119.5061134975675</v>
      </c>
    </row>
    <row r="188" spans="1:14" ht="12.75">
      <c r="A188" t="s">
        <v>183</v>
      </c>
      <c r="B188" s="1">
        <v>36708</v>
      </c>
      <c r="C188" s="2">
        <v>0.38484953703703706</v>
      </c>
      <c r="D188" t="s">
        <v>489</v>
      </c>
      <c r="E188">
        <v>0.656</v>
      </c>
      <c r="F188">
        <v>9.4716</v>
      </c>
      <c r="G188" t="s">
        <v>490</v>
      </c>
      <c r="H188">
        <v>1.778</v>
      </c>
      <c r="I188">
        <v>83.0492</v>
      </c>
      <c r="K188" s="2">
        <v>0.382638888888889</v>
      </c>
      <c r="L188" s="3">
        <f t="shared" si="8"/>
        <v>183.3826388888889</v>
      </c>
      <c r="M188">
        <f t="shared" si="9"/>
        <v>526.2</v>
      </c>
      <c r="N188">
        <f t="shared" si="10"/>
        <v>121.92192028516715</v>
      </c>
    </row>
    <row r="189" spans="1:14" ht="12.75">
      <c r="A189" t="s">
        <v>184</v>
      </c>
      <c r="B189" s="1">
        <v>36708</v>
      </c>
      <c r="C189" s="2">
        <v>0.38693287037037033</v>
      </c>
      <c r="D189" t="s">
        <v>489</v>
      </c>
      <c r="E189">
        <v>0.658</v>
      </c>
      <c r="F189">
        <v>9.4693</v>
      </c>
      <c r="G189" t="s">
        <v>490</v>
      </c>
      <c r="H189">
        <v>1.776</v>
      </c>
      <c r="I189">
        <v>79.5034</v>
      </c>
      <c r="K189" s="2">
        <v>0.384722222222222</v>
      </c>
      <c r="L189" s="3">
        <f t="shared" si="8"/>
        <v>183.38472222222222</v>
      </c>
      <c r="M189">
        <f t="shared" si="9"/>
        <v>526.0722222222223</v>
      </c>
      <c r="N189">
        <f t="shared" si="10"/>
        <v>118.1800158174619</v>
      </c>
    </row>
    <row r="190" spans="1:14" ht="12.75">
      <c r="A190" t="s">
        <v>185</v>
      </c>
      <c r="B190" s="1">
        <v>36708</v>
      </c>
      <c r="C190" s="2">
        <v>0.3890162037037037</v>
      </c>
      <c r="D190" t="s">
        <v>489</v>
      </c>
      <c r="E190">
        <v>0.658</v>
      </c>
      <c r="F190">
        <v>9.4623</v>
      </c>
      <c r="G190" t="s">
        <v>490</v>
      </c>
      <c r="H190">
        <v>1.78</v>
      </c>
      <c r="I190">
        <v>83.1941</v>
      </c>
      <c r="K190" s="2">
        <v>0.386805555555556</v>
      </c>
      <c r="L190" s="3">
        <f t="shared" si="8"/>
        <v>183.38680555555555</v>
      </c>
      <c r="M190">
        <f t="shared" si="9"/>
        <v>525.6833333333334</v>
      </c>
      <c r="N190">
        <f t="shared" si="10"/>
        <v>122.07483414307521</v>
      </c>
    </row>
    <row r="191" spans="1:14" ht="12.75">
      <c r="A191" t="s">
        <v>186</v>
      </c>
      <c r="B191" s="1">
        <v>36708</v>
      </c>
      <c r="C191" s="2">
        <v>0.391099537037037</v>
      </c>
      <c r="D191" t="s">
        <v>489</v>
      </c>
      <c r="E191">
        <v>0.656</v>
      </c>
      <c r="F191">
        <v>9.4996</v>
      </c>
      <c r="G191" t="s">
        <v>490</v>
      </c>
      <c r="H191">
        <v>1.78</v>
      </c>
      <c r="I191">
        <v>82.5848</v>
      </c>
      <c r="K191" s="2">
        <v>0.388888888888889</v>
      </c>
      <c r="L191" s="3">
        <f t="shared" si="8"/>
        <v>183.38888888888889</v>
      </c>
      <c r="M191">
        <f t="shared" si="9"/>
        <v>527.7555555555555</v>
      </c>
      <c r="N191">
        <f t="shared" si="10"/>
        <v>121.43183611944929</v>
      </c>
    </row>
    <row r="192" spans="1:14" ht="12.75">
      <c r="A192" t="s">
        <v>187</v>
      </c>
      <c r="B192" s="1">
        <v>36708</v>
      </c>
      <c r="C192" s="2">
        <v>0.39318287037037036</v>
      </c>
      <c r="D192" t="s">
        <v>489</v>
      </c>
      <c r="E192">
        <v>0.658</v>
      </c>
      <c r="F192">
        <v>9.5848</v>
      </c>
      <c r="G192" t="s">
        <v>490</v>
      </c>
      <c r="H192">
        <v>1.776</v>
      </c>
      <c r="I192">
        <v>80.8626</v>
      </c>
      <c r="K192" s="2">
        <v>0.390972222222222</v>
      </c>
      <c r="L192" s="3">
        <f t="shared" si="8"/>
        <v>183.39097222222222</v>
      </c>
      <c r="M192">
        <f t="shared" si="9"/>
        <v>532.4888888888888</v>
      </c>
      <c r="N192">
        <f t="shared" si="10"/>
        <v>119.61438790627264</v>
      </c>
    </row>
    <row r="193" spans="1:14" ht="12.75">
      <c r="A193" t="s">
        <v>188</v>
      </c>
      <c r="B193" s="1">
        <v>36708</v>
      </c>
      <c r="C193" s="2">
        <v>0.39526620370370374</v>
      </c>
      <c r="D193" t="s">
        <v>489</v>
      </c>
      <c r="E193">
        <v>0.658</v>
      </c>
      <c r="F193">
        <v>9.6366</v>
      </c>
      <c r="G193" t="s">
        <v>490</v>
      </c>
      <c r="H193">
        <v>1.78</v>
      </c>
      <c r="I193">
        <v>82.7739</v>
      </c>
      <c r="K193" s="2">
        <v>0.393055555555556</v>
      </c>
      <c r="L193" s="3">
        <f t="shared" si="8"/>
        <v>183.39305555555555</v>
      </c>
      <c r="M193">
        <f t="shared" si="9"/>
        <v>535.3666666666667</v>
      </c>
      <c r="N193">
        <f t="shared" si="10"/>
        <v>121.63139450820304</v>
      </c>
    </row>
    <row r="194" spans="1:14" ht="12.75">
      <c r="A194" t="s">
        <v>189</v>
      </c>
      <c r="B194" s="1">
        <v>36708</v>
      </c>
      <c r="C194" s="2">
        <v>0.397349537037037</v>
      </c>
      <c r="D194" t="s">
        <v>489</v>
      </c>
      <c r="E194">
        <v>0.656</v>
      </c>
      <c r="F194">
        <v>9.3916</v>
      </c>
      <c r="G194" t="s">
        <v>490</v>
      </c>
      <c r="H194">
        <v>1.778</v>
      </c>
      <c r="I194">
        <v>81.4072</v>
      </c>
      <c r="K194" s="2">
        <v>0.395138888888889</v>
      </c>
      <c r="L194" s="3">
        <f t="shared" si="8"/>
        <v>183.39513888888888</v>
      </c>
      <c r="M194">
        <f t="shared" si="9"/>
        <v>521.7555555555556</v>
      </c>
      <c r="N194">
        <f t="shared" si="10"/>
        <v>120.18910762343441</v>
      </c>
    </row>
    <row r="195" spans="1:14" ht="12.75">
      <c r="A195" t="s">
        <v>190</v>
      </c>
      <c r="B195" s="1">
        <v>36708</v>
      </c>
      <c r="C195" s="2">
        <v>0.3994328703703704</v>
      </c>
      <c r="D195" t="s">
        <v>489</v>
      </c>
      <c r="E195">
        <v>0.658</v>
      </c>
      <c r="F195">
        <v>9.482</v>
      </c>
      <c r="G195" t="s">
        <v>490</v>
      </c>
      <c r="H195">
        <v>1.776</v>
      </c>
      <c r="I195">
        <v>84.1949</v>
      </c>
      <c r="K195" s="2">
        <v>0.397222222222222</v>
      </c>
      <c r="L195" s="3">
        <f t="shared" si="8"/>
        <v>183.3972222222222</v>
      </c>
      <c r="M195">
        <f t="shared" si="9"/>
        <v>526.7777777777778</v>
      </c>
      <c r="N195">
        <f t="shared" si="10"/>
        <v>123.13098451570747</v>
      </c>
    </row>
    <row r="196" spans="1:14" ht="12.75">
      <c r="A196" t="s">
        <v>191</v>
      </c>
      <c r="B196" s="1">
        <v>36708</v>
      </c>
      <c r="C196" s="2">
        <v>0.40152777777777776</v>
      </c>
      <c r="D196" t="s">
        <v>489</v>
      </c>
      <c r="E196">
        <v>0.658</v>
      </c>
      <c r="F196">
        <v>9.5419</v>
      </c>
      <c r="G196" t="s">
        <v>490</v>
      </c>
      <c r="H196">
        <v>1.781</v>
      </c>
      <c r="I196">
        <v>81.9322</v>
      </c>
      <c r="K196" s="2">
        <v>0.399305555555556</v>
      </c>
      <c r="L196" s="3">
        <f t="shared" si="8"/>
        <v>183.39930555555554</v>
      </c>
      <c r="M196">
        <f t="shared" si="9"/>
        <v>530.1055555555555</v>
      </c>
      <c r="N196">
        <f t="shared" si="10"/>
        <v>120.74314334049265</v>
      </c>
    </row>
    <row r="197" spans="1:14" ht="12.75">
      <c r="A197" t="s">
        <v>192</v>
      </c>
      <c r="B197" s="1">
        <v>36708</v>
      </c>
      <c r="C197" s="2">
        <v>0.40361111111111114</v>
      </c>
      <c r="D197" t="s">
        <v>489</v>
      </c>
      <c r="E197">
        <v>0.656</v>
      </c>
      <c r="F197">
        <v>9.8584</v>
      </c>
      <c r="G197" t="s">
        <v>490</v>
      </c>
      <c r="H197">
        <v>1.778</v>
      </c>
      <c r="I197">
        <v>79.8806</v>
      </c>
      <c r="K197" s="2">
        <v>0.401388888888889</v>
      </c>
      <c r="L197" s="3">
        <f aca="true" t="shared" si="11" ref="L197:L260">B197-DATE(1999,12,31)+K197</f>
        <v>183.4013888888889</v>
      </c>
      <c r="M197">
        <f t="shared" si="9"/>
        <v>547.6888888888889</v>
      </c>
      <c r="N197">
        <f t="shared" si="10"/>
        <v>118.57807728884168</v>
      </c>
    </row>
    <row r="198" spans="1:14" ht="12.75">
      <c r="A198" t="s">
        <v>193</v>
      </c>
      <c r="B198" s="1">
        <v>36708</v>
      </c>
      <c r="C198" s="2">
        <v>0.4056944444444444</v>
      </c>
      <c r="D198" t="s">
        <v>489</v>
      </c>
      <c r="E198">
        <v>0.656</v>
      </c>
      <c r="F198">
        <v>9.9461</v>
      </c>
      <c r="G198" t="s">
        <v>490</v>
      </c>
      <c r="H198">
        <v>1.776</v>
      </c>
      <c r="I198">
        <v>81.6162</v>
      </c>
      <c r="K198" s="2">
        <v>0.403472222222222</v>
      </c>
      <c r="L198" s="3">
        <f t="shared" si="11"/>
        <v>183.40347222222223</v>
      </c>
      <c r="M198">
        <f t="shared" si="9"/>
        <v>552.5611111111111</v>
      </c>
      <c r="N198">
        <f t="shared" si="10"/>
        <v>120.40966660412997</v>
      </c>
    </row>
    <row r="199" spans="1:14" ht="12.75">
      <c r="A199" t="s">
        <v>194</v>
      </c>
      <c r="B199" s="1">
        <v>36708</v>
      </c>
      <c r="C199" s="2">
        <v>0.4077777777777778</v>
      </c>
      <c r="D199" t="s">
        <v>489</v>
      </c>
      <c r="E199">
        <v>0.658</v>
      </c>
      <c r="F199">
        <v>9.0807</v>
      </c>
      <c r="G199" t="s">
        <v>490</v>
      </c>
      <c r="H199">
        <v>1.78</v>
      </c>
      <c r="I199">
        <v>84.9951</v>
      </c>
      <c r="K199" s="2">
        <v>0.405555555555556</v>
      </c>
      <c r="L199" s="3">
        <f t="shared" si="11"/>
        <v>183.40555555555557</v>
      </c>
      <c r="M199">
        <f t="shared" si="9"/>
        <v>504.48333333333335</v>
      </c>
      <c r="N199">
        <f t="shared" si="10"/>
        <v>123.97544047911705</v>
      </c>
    </row>
    <row r="200" spans="1:14" ht="12.75">
      <c r="A200" t="s">
        <v>195</v>
      </c>
      <c r="B200" s="1">
        <v>36708</v>
      </c>
      <c r="C200" s="2">
        <v>0.40986111111111106</v>
      </c>
      <c r="D200" t="s">
        <v>489</v>
      </c>
      <c r="E200">
        <v>0.656</v>
      </c>
      <c r="F200">
        <v>9.5506</v>
      </c>
      <c r="G200" t="s">
        <v>490</v>
      </c>
      <c r="H200">
        <v>1.776</v>
      </c>
      <c r="I200">
        <v>84.3221</v>
      </c>
      <c r="K200" s="2">
        <v>0.407638888888889</v>
      </c>
      <c r="L200" s="3">
        <f t="shared" si="11"/>
        <v>183.4076388888889</v>
      </c>
      <c r="M200">
        <f t="shared" si="9"/>
        <v>530.5888888888888</v>
      </c>
      <c r="N200">
        <f t="shared" si="10"/>
        <v>123.26521945515472</v>
      </c>
    </row>
    <row r="201" spans="1:14" ht="12.75">
      <c r="A201" t="s">
        <v>196</v>
      </c>
      <c r="B201" s="1">
        <v>36708</v>
      </c>
      <c r="C201" s="2">
        <v>0.41194444444444445</v>
      </c>
      <c r="D201" t="s">
        <v>489</v>
      </c>
      <c r="E201">
        <v>0.656</v>
      </c>
      <c r="F201">
        <v>9.6431</v>
      </c>
      <c r="G201" t="s">
        <v>490</v>
      </c>
      <c r="H201">
        <v>1.775</v>
      </c>
      <c r="I201">
        <v>84.891</v>
      </c>
      <c r="K201" s="2">
        <v>0.409722222222222</v>
      </c>
      <c r="L201" s="3">
        <f t="shared" si="11"/>
        <v>183.40972222222223</v>
      </c>
      <c r="M201">
        <f t="shared" si="9"/>
        <v>535.7277777777778</v>
      </c>
      <c r="N201">
        <f t="shared" si="10"/>
        <v>123.86558311122033</v>
      </c>
    </row>
    <row r="202" spans="1:14" ht="12.75">
      <c r="A202" t="s">
        <v>197</v>
      </c>
      <c r="B202" s="1">
        <v>36708</v>
      </c>
      <c r="C202" s="2">
        <v>0.41403935185185187</v>
      </c>
      <c r="D202" t="s">
        <v>489</v>
      </c>
      <c r="E202">
        <v>0.658</v>
      </c>
      <c r="F202">
        <v>10.5229</v>
      </c>
      <c r="G202" t="s">
        <v>490</v>
      </c>
      <c r="H202">
        <v>1.78</v>
      </c>
      <c r="I202">
        <v>84.5773</v>
      </c>
      <c r="K202" s="2">
        <v>0.411805555555556</v>
      </c>
      <c r="L202" s="3">
        <f t="shared" si="11"/>
        <v>183.41180555555556</v>
      </c>
      <c r="M202">
        <f t="shared" si="9"/>
        <v>584.6055555555555</v>
      </c>
      <c r="N202">
        <f t="shared" si="10"/>
        <v>123.5345335789514</v>
      </c>
    </row>
    <row r="203" spans="1:14" ht="12.75">
      <c r="A203" t="s">
        <v>198</v>
      </c>
      <c r="B203" s="1">
        <v>36708</v>
      </c>
      <c r="C203" s="2">
        <v>0.4161226851851852</v>
      </c>
      <c r="D203" t="s">
        <v>489</v>
      </c>
      <c r="E203">
        <v>0.656</v>
      </c>
      <c r="F203">
        <v>9.3504</v>
      </c>
      <c r="G203" t="s">
        <v>490</v>
      </c>
      <c r="H203">
        <v>1.776</v>
      </c>
      <c r="I203">
        <v>84.8733</v>
      </c>
      <c r="K203" s="2">
        <v>0.413888888888889</v>
      </c>
      <c r="L203" s="3">
        <f t="shared" si="11"/>
        <v>183.4138888888889</v>
      </c>
      <c r="M203">
        <f t="shared" si="9"/>
        <v>519.4666666666667</v>
      </c>
      <c r="N203">
        <f>(277-103)/(230-(AVERAGE($P$207,$P$47)))*I203+277-((277-103)/(230-(AVERAGE($P$207,$P$47)))*230)</f>
        <v>123.84690419275952</v>
      </c>
    </row>
    <row r="204" spans="1:14" ht="12.75">
      <c r="A204" t="s">
        <v>199</v>
      </c>
      <c r="B204" s="1">
        <v>36708</v>
      </c>
      <c r="C204" s="2">
        <v>0.4182060185185185</v>
      </c>
      <c r="D204" t="s">
        <v>489</v>
      </c>
      <c r="E204">
        <v>0.658</v>
      </c>
      <c r="F204">
        <v>9.1471</v>
      </c>
      <c r="G204" t="s">
        <v>490</v>
      </c>
      <c r="H204">
        <v>1.776</v>
      </c>
      <c r="I204">
        <v>83.1283</v>
      </c>
      <c r="K204" s="2">
        <v>0.415972222222222</v>
      </c>
      <c r="L204" s="3">
        <f t="shared" si="11"/>
        <v>183.41597222222222</v>
      </c>
      <c r="M204">
        <f t="shared" si="9"/>
        <v>508.1722222222222</v>
      </c>
      <c r="N204">
        <f>(277-103)/(230-(AVERAGE($P$207,$P$47)))*I204+277-((277-103)/(230-(AVERAGE($P$207,$P$47)))*230)</f>
        <v>122.00539499987056</v>
      </c>
    </row>
    <row r="205" spans="1:16" ht="12.75">
      <c r="A205" t="s">
        <v>200</v>
      </c>
      <c r="B205" s="1">
        <v>36708</v>
      </c>
      <c r="C205" s="2">
        <v>0.42028935185185184</v>
      </c>
      <c r="D205" t="s">
        <v>489</v>
      </c>
      <c r="E205" t="s">
        <v>497</v>
      </c>
      <c r="F205" t="s">
        <v>497</v>
      </c>
      <c r="G205" t="s">
        <v>490</v>
      </c>
      <c r="H205">
        <v>1.78</v>
      </c>
      <c r="I205">
        <v>68.1292</v>
      </c>
      <c r="K205" s="2">
        <v>0.418055555555556</v>
      </c>
      <c r="L205" s="3">
        <f t="shared" si="11"/>
        <v>183.41805555555555</v>
      </c>
      <c r="M205" t="s">
        <v>497</v>
      </c>
      <c r="N205" t="s">
        <v>497</v>
      </c>
      <c r="P205" t="s">
        <v>498</v>
      </c>
    </row>
    <row r="206" spans="1:14" ht="12.75">
      <c r="A206" t="s">
        <v>201</v>
      </c>
      <c r="B206" s="1">
        <v>36708</v>
      </c>
      <c r="C206" s="2">
        <v>0.42237268518518517</v>
      </c>
      <c r="D206" t="s">
        <v>489</v>
      </c>
      <c r="E206" t="s">
        <v>497</v>
      </c>
      <c r="F206" t="s">
        <v>497</v>
      </c>
      <c r="G206" t="s">
        <v>490</v>
      </c>
      <c r="H206">
        <v>1.776</v>
      </c>
      <c r="I206">
        <v>66.4117</v>
      </c>
      <c r="K206" s="2">
        <v>0.420138888888889</v>
      </c>
      <c r="L206" s="3">
        <f t="shared" si="11"/>
        <v>183.42013888888889</v>
      </c>
      <c r="M206" t="s">
        <v>497</v>
      </c>
      <c r="N206" t="s">
        <v>497</v>
      </c>
    </row>
    <row r="207" spans="1:16" ht="12.75">
      <c r="A207" t="s">
        <v>202</v>
      </c>
      <c r="B207" s="1">
        <v>36708</v>
      </c>
      <c r="C207" s="2">
        <v>0.4244560185185185</v>
      </c>
      <c r="D207" t="s">
        <v>489</v>
      </c>
      <c r="E207" t="s">
        <v>497</v>
      </c>
      <c r="F207" t="s">
        <v>497</v>
      </c>
      <c r="G207" t="s">
        <v>490</v>
      </c>
      <c r="H207">
        <v>1.776</v>
      </c>
      <c r="I207">
        <v>66.0955</v>
      </c>
      <c r="K207" s="2">
        <v>0.422222222222222</v>
      </c>
      <c r="L207" s="3">
        <f t="shared" si="11"/>
        <v>183.42222222222222</v>
      </c>
      <c r="M207" t="s">
        <v>497</v>
      </c>
      <c r="N207" t="s">
        <v>497</v>
      </c>
      <c r="P207">
        <f>AVERAGE(I206:I208)</f>
        <v>66.01716666666668</v>
      </c>
    </row>
    <row r="208" spans="1:16" ht="12.75">
      <c r="A208" t="s">
        <v>203</v>
      </c>
      <c r="B208" s="1">
        <v>36708</v>
      </c>
      <c r="C208" s="2">
        <v>0.4265393518518519</v>
      </c>
      <c r="D208" t="s">
        <v>489</v>
      </c>
      <c r="E208" t="s">
        <v>497</v>
      </c>
      <c r="F208" t="s">
        <v>497</v>
      </c>
      <c r="G208" t="s">
        <v>490</v>
      </c>
      <c r="H208">
        <v>1.78</v>
      </c>
      <c r="I208">
        <v>65.5443</v>
      </c>
      <c r="K208" s="2">
        <v>0.424305555555556</v>
      </c>
      <c r="L208" s="3">
        <f t="shared" si="11"/>
        <v>183.42430555555555</v>
      </c>
      <c r="M208" t="s">
        <v>497</v>
      </c>
      <c r="N208" t="s">
        <v>497</v>
      </c>
      <c r="P208">
        <f>STDEV(I206:I208)</f>
        <v>0.4389735451390312</v>
      </c>
    </row>
    <row r="209" spans="1:14" ht="12.75">
      <c r="A209" t="s">
        <v>204</v>
      </c>
      <c r="B209" s="1">
        <v>36708</v>
      </c>
      <c r="C209" s="2">
        <v>0.42862268518518515</v>
      </c>
      <c r="D209" t="s">
        <v>489</v>
      </c>
      <c r="E209">
        <v>0.658</v>
      </c>
      <c r="F209">
        <v>9.4351</v>
      </c>
      <c r="G209" t="s">
        <v>490</v>
      </c>
      <c r="H209">
        <v>1.776</v>
      </c>
      <c r="I209">
        <v>87.8692</v>
      </c>
      <c r="K209" s="2">
        <v>0.426388888888889</v>
      </c>
      <c r="L209" s="3">
        <f t="shared" si="11"/>
        <v>183.42638888888888</v>
      </c>
      <c r="M209">
        <f aca="true" t="shared" si="12" ref="M209:M272">F209*500/$O$6</f>
        <v>524.1722222222222</v>
      </c>
      <c r="N209">
        <f aca="true" t="shared" si="13" ref="N209:N272">(277-103)/(230-(AVERAGE($P$207,$P$367)))*I209+277-((277-103)/(230-(AVERAGE($P$207,$P$367)))*230)</f>
        <v>125.75465420889586</v>
      </c>
    </row>
    <row r="210" spans="1:14" ht="12.75">
      <c r="A210" t="s">
        <v>205</v>
      </c>
      <c r="B210" s="1">
        <v>36708</v>
      </c>
      <c r="C210" s="2">
        <v>0.43071759259259257</v>
      </c>
      <c r="D210" t="s">
        <v>489</v>
      </c>
      <c r="E210">
        <v>0.658</v>
      </c>
      <c r="F210">
        <v>9.7285</v>
      </c>
      <c r="G210" t="s">
        <v>490</v>
      </c>
      <c r="H210">
        <v>1.778</v>
      </c>
      <c r="I210">
        <v>89.302</v>
      </c>
      <c r="K210" s="2">
        <v>0.428472222222222</v>
      </c>
      <c r="L210" s="3">
        <f t="shared" si="11"/>
        <v>183.4284722222222</v>
      </c>
      <c r="M210">
        <f t="shared" si="12"/>
        <v>540.4722222222222</v>
      </c>
      <c r="N210">
        <f t="shared" si="13"/>
        <v>127.27933662431522</v>
      </c>
    </row>
    <row r="211" spans="1:14" ht="12.75">
      <c r="A211" t="s">
        <v>206</v>
      </c>
      <c r="B211" s="1">
        <v>36708</v>
      </c>
      <c r="C211" s="2">
        <v>0.43280092592592595</v>
      </c>
      <c r="D211" t="s">
        <v>489</v>
      </c>
      <c r="E211">
        <v>0.656</v>
      </c>
      <c r="F211">
        <v>9.4649</v>
      </c>
      <c r="G211" t="s">
        <v>490</v>
      </c>
      <c r="H211">
        <v>1.778</v>
      </c>
      <c r="I211">
        <v>87.5967</v>
      </c>
      <c r="K211" s="2">
        <v>0.430555555555556</v>
      </c>
      <c r="L211" s="3">
        <f t="shared" si="11"/>
        <v>183.43055555555554</v>
      </c>
      <c r="M211">
        <f t="shared" si="12"/>
        <v>525.8277777777778</v>
      </c>
      <c r="N211">
        <f t="shared" si="13"/>
        <v>125.46467936369638</v>
      </c>
    </row>
    <row r="212" spans="1:14" ht="12.75">
      <c r="A212" t="s">
        <v>207</v>
      </c>
      <c r="B212" s="1">
        <v>36708</v>
      </c>
      <c r="C212" s="2">
        <v>0.4348842592592593</v>
      </c>
      <c r="D212" t="s">
        <v>489</v>
      </c>
      <c r="E212">
        <v>0.656</v>
      </c>
      <c r="F212">
        <v>9.5139</v>
      </c>
      <c r="G212" t="s">
        <v>490</v>
      </c>
      <c r="H212">
        <v>1.776</v>
      </c>
      <c r="I212">
        <v>90.3651</v>
      </c>
      <c r="K212" s="2">
        <v>0.432638888888889</v>
      </c>
      <c r="L212" s="3">
        <f t="shared" si="11"/>
        <v>183.4326388888889</v>
      </c>
      <c r="M212">
        <f t="shared" si="12"/>
        <v>528.55</v>
      </c>
      <c r="N212">
        <f t="shared" si="13"/>
        <v>128.41061096534847</v>
      </c>
    </row>
    <row r="213" spans="1:14" ht="12.75">
      <c r="A213" t="s">
        <v>208</v>
      </c>
      <c r="B213" s="1">
        <v>36708</v>
      </c>
      <c r="C213" s="2">
        <v>0.4369675925925926</v>
      </c>
      <c r="D213" t="s">
        <v>489</v>
      </c>
      <c r="E213">
        <v>0.658</v>
      </c>
      <c r="F213">
        <v>9.0681</v>
      </c>
      <c r="G213" t="s">
        <v>490</v>
      </c>
      <c r="H213">
        <v>1.778</v>
      </c>
      <c r="I213">
        <v>89.1477</v>
      </c>
      <c r="K213" s="2">
        <v>0.434722222222222</v>
      </c>
      <c r="L213" s="3">
        <f t="shared" si="11"/>
        <v>183.43472222222223</v>
      </c>
      <c r="M213">
        <f t="shared" si="12"/>
        <v>503.78333333333325</v>
      </c>
      <c r="N213">
        <f t="shared" si="13"/>
        <v>127.11514169362064</v>
      </c>
    </row>
    <row r="214" spans="1:14" ht="12.75">
      <c r="A214" t="s">
        <v>209</v>
      </c>
      <c r="B214" s="1">
        <v>36708</v>
      </c>
      <c r="C214" s="2">
        <v>0.43905092592592593</v>
      </c>
      <c r="D214" t="s">
        <v>489</v>
      </c>
      <c r="E214">
        <v>0.658</v>
      </c>
      <c r="F214">
        <v>9.5505</v>
      </c>
      <c r="G214" t="s">
        <v>490</v>
      </c>
      <c r="H214">
        <v>1.781</v>
      </c>
      <c r="I214">
        <v>93.0872</v>
      </c>
      <c r="K214" s="2">
        <v>0.436805555555556</v>
      </c>
      <c r="L214" s="3">
        <f t="shared" si="11"/>
        <v>183.43680555555557</v>
      </c>
      <c r="M214">
        <f t="shared" si="12"/>
        <v>530.5833333333334</v>
      </c>
      <c r="N214">
        <f t="shared" si="13"/>
        <v>131.30727344651345</v>
      </c>
    </row>
    <row r="215" spans="1:14" ht="12.75">
      <c r="A215" t="s">
        <v>210</v>
      </c>
      <c r="B215" s="1">
        <v>36708</v>
      </c>
      <c r="C215" s="2">
        <v>0.44113425925925925</v>
      </c>
      <c r="D215" t="s">
        <v>489</v>
      </c>
      <c r="E215">
        <v>0.658</v>
      </c>
      <c r="F215">
        <v>9.5743</v>
      </c>
      <c r="G215" t="s">
        <v>490</v>
      </c>
      <c r="H215">
        <v>1.776</v>
      </c>
      <c r="I215">
        <v>90.4268</v>
      </c>
      <c r="K215" s="2">
        <v>0.438888888888889</v>
      </c>
      <c r="L215" s="3">
        <f t="shared" si="11"/>
        <v>183.4388888888889</v>
      </c>
      <c r="M215">
        <f t="shared" si="12"/>
        <v>531.9055555555556</v>
      </c>
      <c r="N215">
        <f t="shared" si="13"/>
        <v>128.47626765506882</v>
      </c>
    </row>
    <row r="216" spans="1:14" ht="12.75">
      <c r="A216" t="s">
        <v>211</v>
      </c>
      <c r="B216" s="1">
        <v>36708</v>
      </c>
      <c r="C216" s="2">
        <v>0.4432175925925926</v>
      </c>
      <c r="D216" t="s">
        <v>489</v>
      </c>
      <c r="E216">
        <v>0.656</v>
      </c>
      <c r="F216">
        <v>9.8578</v>
      </c>
      <c r="G216" t="s">
        <v>490</v>
      </c>
      <c r="H216">
        <v>1.776</v>
      </c>
      <c r="I216">
        <v>89.5222</v>
      </c>
      <c r="K216" s="2">
        <v>0.440972222222222</v>
      </c>
      <c r="L216" s="3">
        <f t="shared" si="11"/>
        <v>183.44097222222223</v>
      </c>
      <c r="M216">
        <f t="shared" si="12"/>
        <v>547.6555555555556</v>
      </c>
      <c r="N216">
        <f t="shared" si="13"/>
        <v>127.51365758179386</v>
      </c>
    </row>
    <row r="217" spans="1:14" ht="12.75">
      <c r="A217" t="s">
        <v>212</v>
      </c>
      <c r="B217" s="1">
        <v>36708</v>
      </c>
      <c r="C217" s="2">
        <v>0.4453125</v>
      </c>
      <c r="D217" t="s">
        <v>489</v>
      </c>
      <c r="E217">
        <v>0.658</v>
      </c>
      <c r="F217">
        <v>9.5756</v>
      </c>
      <c r="G217" t="s">
        <v>490</v>
      </c>
      <c r="H217">
        <v>1.781</v>
      </c>
      <c r="I217">
        <v>90.1539</v>
      </c>
      <c r="K217" s="2">
        <v>0.443055555555556</v>
      </c>
      <c r="L217" s="3">
        <f t="shared" si="11"/>
        <v>183.44305555555556</v>
      </c>
      <c r="M217">
        <f t="shared" si="12"/>
        <v>531.9777777777778</v>
      </c>
      <c r="N217">
        <f t="shared" si="13"/>
        <v>128.18586715872047</v>
      </c>
    </row>
    <row r="218" spans="1:14" ht="12.75">
      <c r="A218" t="s">
        <v>213</v>
      </c>
      <c r="B218" s="1">
        <v>36708</v>
      </c>
      <c r="C218" s="2">
        <v>0.4473958333333334</v>
      </c>
      <c r="D218" t="s">
        <v>489</v>
      </c>
      <c r="E218">
        <v>0.658</v>
      </c>
      <c r="F218">
        <v>9.4675</v>
      </c>
      <c r="G218" t="s">
        <v>490</v>
      </c>
      <c r="H218">
        <v>1.776</v>
      </c>
      <c r="I218">
        <v>90.1668</v>
      </c>
      <c r="K218" s="2">
        <v>0.445138888888889</v>
      </c>
      <c r="L218" s="3">
        <f t="shared" si="11"/>
        <v>183.4451388888889</v>
      </c>
      <c r="M218">
        <f t="shared" si="12"/>
        <v>525.9722222222222</v>
      </c>
      <c r="N218">
        <f t="shared" si="13"/>
        <v>128.19959440827304</v>
      </c>
    </row>
    <row r="219" spans="1:14" ht="12.75">
      <c r="A219" t="s">
        <v>214</v>
      </c>
      <c r="B219" s="1">
        <v>36708</v>
      </c>
      <c r="C219" s="2">
        <v>0.44947916666666665</v>
      </c>
      <c r="D219" t="s">
        <v>489</v>
      </c>
      <c r="E219">
        <v>0.658</v>
      </c>
      <c r="F219">
        <v>9.7235</v>
      </c>
      <c r="G219" t="s">
        <v>490</v>
      </c>
      <c r="H219">
        <v>1.776</v>
      </c>
      <c r="I219">
        <v>89.5828</v>
      </c>
      <c r="K219" s="2">
        <v>0.447222222222222</v>
      </c>
      <c r="L219" s="3">
        <f t="shared" si="11"/>
        <v>183.44722222222222</v>
      </c>
      <c r="M219">
        <f t="shared" si="12"/>
        <v>540.1944444444445</v>
      </c>
      <c r="N219">
        <f t="shared" si="13"/>
        <v>127.57814373085475</v>
      </c>
    </row>
    <row r="220" spans="1:14" ht="12.75">
      <c r="A220" t="s">
        <v>215</v>
      </c>
      <c r="B220" s="1">
        <v>36708</v>
      </c>
      <c r="C220" s="2">
        <v>0.4515625</v>
      </c>
      <c r="D220" t="s">
        <v>489</v>
      </c>
      <c r="E220">
        <v>0.656</v>
      </c>
      <c r="F220">
        <v>9.5775</v>
      </c>
      <c r="G220" t="s">
        <v>490</v>
      </c>
      <c r="H220">
        <v>1.78</v>
      </c>
      <c r="I220">
        <v>91.4565</v>
      </c>
      <c r="K220" s="2">
        <v>0.449305555555556</v>
      </c>
      <c r="L220" s="3">
        <f t="shared" si="11"/>
        <v>183.44930555555555</v>
      </c>
      <c r="M220">
        <f t="shared" si="12"/>
        <v>532.0833333333334</v>
      </c>
      <c r="N220">
        <f t="shared" si="13"/>
        <v>129.57200012516753</v>
      </c>
    </row>
    <row r="221" spans="1:14" ht="12.75">
      <c r="A221" t="s">
        <v>216</v>
      </c>
      <c r="B221" s="1">
        <v>36708</v>
      </c>
      <c r="C221" s="2">
        <v>0.4536458333333333</v>
      </c>
      <c r="D221" t="s">
        <v>489</v>
      </c>
      <c r="E221">
        <v>0.658</v>
      </c>
      <c r="F221">
        <v>9.4302</v>
      </c>
      <c r="G221" t="s">
        <v>490</v>
      </c>
      <c r="H221">
        <v>1.776</v>
      </c>
      <c r="I221">
        <v>91.1084</v>
      </c>
      <c r="K221" s="2">
        <v>0.451388888888889</v>
      </c>
      <c r="L221" s="3">
        <f t="shared" si="11"/>
        <v>183.45138888888889</v>
      </c>
      <c r="M221">
        <f t="shared" si="12"/>
        <v>523.9</v>
      </c>
      <c r="N221">
        <f t="shared" si="13"/>
        <v>129.2015772128228</v>
      </c>
    </row>
    <row r="222" spans="1:14" ht="12.75">
      <c r="A222" t="s">
        <v>217</v>
      </c>
      <c r="B222" s="1">
        <v>36708</v>
      </c>
      <c r="C222" s="2">
        <v>0.4557291666666667</v>
      </c>
      <c r="D222" t="s">
        <v>489</v>
      </c>
      <c r="E222">
        <v>0.658</v>
      </c>
      <c r="F222">
        <v>9.7893</v>
      </c>
      <c r="G222" t="s">
        <v>490</v>
      </c>
      <c r="H222">
        <v>1.776</v>
      </c>
      <c r="I222">
        <v>90.7302</v>
      </c>
      <c r="K222" s="2">
        <v>0.453472222222222</v>
      </c>
      <c r="L222" s="3">
        <f t="shared" si="11"/>
        <v>183.45347222222222</v>
      </c>
      <c r="M222">
        <f t="shared" si="12"/>
        <v>543.85</v>
      </c>
      <c r="N222">
        <f t="shared" si="13"/>
        <v>128.7991240515221</v>
      </c>
    </row>
    <row r="223" spans="1:14" ht="12.75">
      <c r="A223" t="s">
        <v>218</v>
      </c>
      <c r="B223" s="1">
        <v>36708</v>
      </c>
      <c r="C223" s="2">
        <v>0.4578125</v>
      </c>
      <c r="D223" t="s">
        <v>489</v>
      </c>
      <c r="E223">
        <v>0.661</v>
      </c>
      <c r="F223">
        <v>9.4806</v>
      </c>
      <c r="G223" t="s">
        <v>490</v>
      </c>
      <c r="H223">
        <v>1.783</v>
      </c>
      <c r="I223">
        <v>89.555</v>
      </c>
      <c r="K223" s="2">
        <v>0.455555555555556</v>
      </c>
      <c r="L223" s="3">
        <f t="shared" si="11"/>
        <v>183.45555555555555</v>
      </c>
      <c r="M223">
        <f t="shared" si="12"/>
        <v>526.7</v>
      </c>
      <c r="N223">
        <f t="shared" si="13"/>
        <v>127.548560976005</v>
      </c>
    </row>
    <row r="224" spans="1:14" ht="12.75">
      <c r="A224" t="s">
        <v>219</v>
      </c>
      <c r="B224" s="1">
        <v>36708</v>
      </c>
      <c r="C224" s="2">
        <v>0.45990740740740743</v>
      </c>
      <c r="D224" t="s">
        <v>489</v>
      </c>
      <c r="E224">
        <v>0.658</v>
      </c>
      <c r="F224">
        <v>9.4094</v>
      </c>
      <c r="G224" t="s">
        <v>490</v>
      </c>
      <c r="H224">
        <v>1.776</v>
      </c>
      <c r="I224">
        <v>91.7064</v>
      </c>
      <c r="K224" s="2">
        <v>0.457638888888889</v>
      </c>
      <c r="L224" s="3">
        <f t="shared" si="11"/>
        <v>183.45763888888888</v>
      </c>
      <c r="M224">
        <f t="shared" si="12"/>
        <v>522.7444444444444</v>
      </c>
      <c r="N224">
        <f t="shared" si="13"/>
        <v>129.8379256804532</v>
      </c>
    </row>
    <row r="225" spans="1:14" ht="12.75">
      <c r="A225" t="s">
        <v>220</v>
      </c>
      <c r="B225" s="1">
        <v>36708</v>
      </c>
      <c r="C225" s="2">
        <v>0.4619907407407407</v>
      </c>
      <c r="D225" t="s">
        <v>489</v>
      </c>
      <c r="E225">
        <v>0.656</v>
      </c>
      <c r="F225">
        <v>9.3329</v>
      </c>
      <c r="G225" t="s">
        <v>490</v>
      </c>
      <c r="H225">
        <v>1.776</v>
      </c>
      <c r="I225">
        <v>91.3947</v>
      </c>
      <c r="K225" s="2">
        <v>0.459722222222222</v>
      </c>
      <c r="L225" s="3">
        <f t="shared" si="11"/>
        <v>183.4597222222222</v>
      </c>
      <c r="M225">
        <f t="shared" si="12"/>
        <v>518.4944444444444</v>
      </c>
      <c r="N225">
        <f t="shared" si="13"/>
        <v>129.50623702265992</v>
      </c>
    </row>
    <row r="226" spans="1:14" ht="12.75">
      <c r="A226" t="s">
        <v>221</v>
      </c>
      <c r="B226" s="1">
        <v>36708</v>
      </c>
      <c r="C226" s="2">
        <v>0.4640740740740741</v>
      </c>
      <c r="D226" t="s">
        <v>489</v>
      </c>
      <c r="E226">
        <v>0.656</v>
      </c>
      <c r="F226">
        <v>9.2015</v>
      </c>
      <c r="G226" t="s">
        <v>490</v>
      </c>
      <c r="H226">
        <v>1.778</v>
      </c>
      <c r="I226">
        <v>91.4542</v>
      </c>
      <c r="K226" s="2">
        <v>0.461805555555556</v>
      </c>
      <c r="L226" s="3">
        <f t="shared" si="11"/>
        <v>183.46180555555554</v>
      </c>
      <c r="M226">
        <f t="shared" si="12"/>
        <v>511.19444444444446</v>
      </c>
      <c r="N226">
        <f t="shared" si="13"/>
        <v>129.56955263106127</v>
      </c>
    </row>
    <row r="227" spans="1:14" ht="12.75">
      <c r="A227" t="s">
        <v>222</v>
      </c>
      <c r="B227" s="1">
        <v>36708</v>
      </c>
      <c r="C227" s="2">
        <v>0.46615740740740735</v>
      </c>
      <c r="D227" t="s">
        <v>489</v>
      </c>
      <c r="E227">
        <v>0.658</v>
      </c>
      <c r="F227">
        <v>9.5452</v>
      </c>
      <c r="G227" t="s">
        <v>490</v>
      </c>
      <c r="H227">
        <v>1.776</v>
      </c>
      <c r="I227">
        <v>91.0796</v>
      </c>
      <c r="K227" s="2">
        <v>0.463888888888889</v>
      </c>
      <c r="L227" s="3">
        <f t="shared" si="11"/>
        <v>183.4638888888889</v>
      </c>
      <c r="M227">
        <f t="shared" si="12"/>
        <v>530.2888888888888</v>
      </c>
      <c r="N227">
        <f t="shared" si="13"/>
        <v>129.1709303301008</v>
      </c>
    </row>
    <row r="228" spans="1:14" ht="12.75">
      <c r="A228" t="s">
        <v>223</v>
      </c>
      <c r="B228" s="1">
        <v>36708</v>
      </c>
      <c r="C228" s="2">
        <v>0.46824074074074074</v>
      </c>
      <c r="D228" t="s">
        <v>489</v>
      </c>
      <c r="E228">
        <v>0.66</v>
      </c>
      <c r="F228">
        <v>9.3299</v>
      </c>
      <c r="G228" t="s">
        <v>490</v>
      </c>
      <c r="H228">
        <v>1.778</v>
      </c>
      <c r="I228">
        <v>94.4508</v>
      </c>
      <c r="K228" s="2">
        <v>0.465972222222222</v>
      </c>
      <c r="L228" s="3">
        <f t="shared" si="11"/>
        <v>183.46597222222223</v>
      </c>
      <c r="M228">
        <f t="shared" si="12"/>
        <v>518.3277777777778</v>
      </c>
      <c r="N228">
        <f t="shared" si="13"/>
        <v>132.75831821317027</v>
      </c>
    </row>
    <row r="229" spans="1:14" ht="12.75">
      <c r="A229" t="s">
        <v>224</v>
      </c>
      <c r="B229" s="1">
        <v>36708</v>
      </c>
      <c r="C229" s="2">
        <v>0.4703240740740741</v>
      </c>
      <c r="D229" t="s">
        <v>489</v>
      </c>
      <c r="E229">
        <v>0.656</v>
      </c>
      <c r="F229">
        <v>9.7256</v>
      </c>
      <c r="G229" t="s">
        <v>490</v>
      </c>
      <c r="H229">
        <v>1.778</v>
      </c>
      <c r="I229">
        <v>92.271</v>
      </c>
      <c r="K229" s="2">
        <v>0.468055555555556</v>
      </c>
      <c r="L229" s="3">
        <f t="shared" si="11"/>
        <v>183.46805555555557</v>
      </c>
      <c r="M229">
        <f t="shared" si="12"/>
        <v>540.3111111111111</v>
      </c>
      <c r="N229">
        <f t="shared" si="13"/>
        <v>130.43873227714906</v>
      </c>
    </row>
    <row r="230" spans="1:14" ht="12.75">
      <c r="A230" t="s">
        <v>225</v>
      </c>
      <c r="B230" s="1">
        <v>36708</v>
      </c>
      <c r="C230" s="2">
        <v>0.4724189814814815</v>
      </c>
      <c r="D230" t="s">
        <v>489</v>
      </c>
      <c r="E230">
        <v>0.658</v>
      </c>
      <c r="F230">
        <v>9.5187</v>
      </c>
      <c r="G230" t="s">
        <v>490</v>
      </c>
      <c r="H230">
        <v>1.776</v>
      </c>
      <c r="I230">
        <v>92.8502</v>
      </c>
      <c r="K230" s="2">
        <v>0.470138888888889</v>
      </c>
      <c r="L230" s="3">
        <f t="shared" si="11"/>
        <v>183.4701388888889</v>
      </c>
      <c r="M230">
        <f t="shared" si="12"/>
        <v>528.8166666666667</v>
      </c>
      <c r="N230">
        <f t="shared" si="13"/>
        <v>131.05507514078036</v>
      </c>
    </row>
    <row r="231" spans="1:14" ht="12.75">
      <c r="A231" t="s">
        <v>226</v>
      </c>
      <c r="B231" s="1">
        <v>36708</v>
      </c>
      <c r="C231" s="2">
        <v>0.4745023148148148</v>
      </c>
      <c r="D231" t="s">
        <v>489</v>
      </c>
      <c r="E231">
        <v>0.658</v>
      </c>
      <c r="F231">
        <v>10.2475</v>
      </c>
      <c r="G231" t="s">
        <v>490</v>
      </c>
      <c r="H231">
        <v>1.778</v>
      </c>
      <c r="I231">
        <v>91.2522</v>
      </c>
      <c r="K231" s="2">
        <v>0.472222222222222</v>
      </c>
      <c r="L231" s="3">
        <f t="shared" si="11"/>
        <v>183.47222222222223</v>
      </c>
      <c r="M231">
        <f t="shared" si="12"/>
        <v>569.3055555555555</v>
      </c>
      <c r="N231">
        <f t="shared" si="13"/>
        <v>129.35459880085833</v>
      </c>
    </row>
    <row r="232" spans="1:14" ht="12.75">
      <c r="A232" t="s">
        <v>227</v>
      </c>
      <c r="B232" s="1">
        <v>36708</v>
      </c>
      <c r="C232" s="2">
        <v>0.47658564814814813</v>
      </c>
      <c r="D232" t="s">
        <v>489</v>
      </c>
      <c r="E232">
        <v>0.656</v>
      </c>
      <c r="F232">
        <v>9.3256</v>
      </c>
      <c r="G232" t="s">
        <v>490</v>
      </c>
      <c r="H232">
        <v>1.78</v>
      </c>
      <c r="I232">
        <v>93.3336</v>
      </c>
      <c r="K232" s="2">
        <v>0.474305555555556</v>
      </c>
      <c r="L232" s="3">
        <f t="shared" si="11"/>
        <v>183.47430555555556</v>
      </c>
      <c r="M232">
        <f t="shared" si="12"/>
        <v>518.088888888889</v>
      </c>
      <c r="N232">
        <f t="shared" si="13"/>
        <v>131.5694745542461</v>
      </c>
    </row>
    <row r="233" spans="1:14" ht="12.75">
      <c r="A233" t="s">
        <v>228</v>
      </c>
      <c r="B233" s="1">
        <v>36708</v>
      </c>
      <c r="C233" s="2">
        <v>0.4786689814814815</v>
      </c>
      <c r="D233" t="s">
        <v>489</v>
      </c>
      <c r="E233">
        <v>0.658</v>
      </c>
      <c r="F233">
        <v>9.43</v>
      </c>
      <c r="G233" t="s">
        <v>490</v>
      </c>
      <c r="H233">
        <v>1.776</v>
      </c>
      <c r="I233">
        <v>90.3496</v>
      </c>
      <c r="K233" s="2">
        <v>0.476388888888889</v>
      </c>
      <c r="L233" s="3">
        <f t="shared" si="11"/>
        <v>183.4763888888889</v>
      </c>
      <c r="M233">
        <f t="shared" si="12"/>
        <v>523.8888888888889</v>
      </c>
      <c r="N233">
        <f t="shared" si="13"/>
        <v>128.3941169833279</v>
      </c>
    </row>
    <row r="234" spans="1:14" ht="12.75">
      <c r="A234" t="s">
        <v>229</v>
      </c>
      <c r="B234" s="1">
        <v>36708</v>
      </c>
      <c r="C234" s="2">
        <v>0.4807523148148148</v>
      </c>
      <c r="D234" t="s">
        <v>489</v>
      </c>
      <c r="E234">
        <v>0.658</v>
      </c>
      <c r="F234">
        <v>9.2262</v>
      </c>
      <c r="G234" t="s">
        <v>490</v>
      </c>
      <c r="H234">
        <v>1.778</v>
      </c>
      <c r="I234">
        <v>91.5387</v>
      </c>
      <c r="K234" s="2">
        <v>0.478472222222222</v>
      </c>
      <c r="L234" s="3">
        <f t="shared" si="11"/>
        <v>183.47847222222222</v>
      </c>
      <c r="M234">
        <f t="shared" si="12"/>
        <v>512.5666666666667</v>
      </c>
      <c r="N234">
        <f t="shared" si="13"/>
        <v>129.6594714362699</v>
      </c>
    </row>
    <row r="235" spans="1:14" ht="12.75">
      <c r="A235" t="s">
        <v>230</v>
      </c>
      <c r="B235" s="1">
        <v>36708</v>
      </c>
      <c r="C235" s="2">
        <v>0.48283564814814817</v>
      </c>
      <c r="D235" t="s">
        <v>489</v>
      </c>
      <c r="E235">
        <v>0.656</v>
      </c>
      <c r="F235">
        <v>9.4333</v>
      </c>
      <c r="G235" t="s">
        <v>490</v>
      </c>
      <c r="H235">
        <v>1.78</v>
      </c>
      <c r="I235">
        <v>86.5798</v>
      </c>
      <c r="K235" s="2">
        <v>0.480555555555556</v>
      </c>
      <c r="L235" s="3">
        <f t="shared" si="11"/>
        <v>183.48055555555555</v>
      </c>
      <c r="M235">
        <f t="shared" si="12"/>
        <v>524.0722222222222</v>
      </c>
      <c r="N235">
        <f t="shared" si="13"/>
        <v>124.38256773036304</v>
      </c>
    </row>
    <row r="236" spans="1:14" ht="12.75">
      <c r="A236" t="s">
        <v>231</v>
      </c>
      <c r="B236" s="1">
        <v>36708</v>
      </c>
      <c r="C236" s="2">
        <v>0.48491898148148144</v>
      </c>
      <c r="D236" t="s">
        <v>489</v>
      </c>
      <c r="E236">
        <v>0.656</v>
      </c>
      <c r="F236">
        <v>9.7976</v>
      </c>
      <c r="G236" t="s">
        <v>490</v>
      </c>
      <c r="H236">
        <v>1.775</v>
      </c>
      <c r="I236">
        <v>91.0447</v>
      </c>
      <c r="K236" s="2">
        <v>0.482638888888889</v>
      </c>
      <c r="L236" s="3">
        <f t="shared" si="11"/>
        <v>183.48263888888889</v>
      </c>
      <c r="M236">
        <f t="shared" si="12"/>
        <v>544.311111111111</v>
      </c>
      <c r="N236">
        <f t="shared" si="13"/>
        <v>129.13379226735785</v>
      </c>
    </row>
    <row r="237" spans="1:14" ht="12.75">
      <c r="A237" t="s">
        <v>232</v>
      </c>
      <c r="B237" s="1">
        <v>36708</v>
      </c>
      <c r="C237" s="2">
        <v>0.4870023148148148</v>
      </c>
      <c r="D237" t="s">
        <v>489</v>
      </c>
      <c r="E237">
        <v>0.658</v>
      </c>
      <c r="F237">
        <v>9.3554</v>
      </c>
      <c r="G237" t="s">
        <v>490</v>
      </c>
      <c r="H237">
        <v>1.778</v>
      </c>
      <c r="I237">
        <v>90.2426</v>
      </c>
      <c r="K237" s="2">
        <v>0.484722222222222</v>
      </c>
      <c r="L237" s="3">
        <f t="shared" si="11"/>
        <v>183.48472222222222</v>
      </c>
      <c r="M237">
        <f t="shared" si="12"/>
        <v>519.7444444444444</v>
      </c>
      <c r="N237">
        <f t="shared" si="13"/>
        <v>128.28025530099276</v>
      </c>
    </row>
    <row r="238" spans="1:14" ht="12.75">
      <c r="A238" t="s">
        <v>233</v>
      </c>
      <c r="B238" s="1">
        <v>36708</v>
      </c>
      <c r="C238" s="2">
        <v>0.48909722222222224</v>
      </c>
      <c r="D238" t="s">
        <v>489</v>
      </c>
      <c r="E238">
        <v>0.656</v>
      </c>
      <c r="F238">
        <v>8.7412</v>
      </c>
      <c r="G238" t="s">
        <v>490</v>
      </c>
      <c r="H238">
        <v>1.778</v>
      </c>
      <c r="I238">
        <v>91.3505</v>
      </c>
      <c r="K238" s="2">
        <v>0.486805555555556</v>
      </c>
      <c r="L238" s="3">
        <f t="shared" si="11"/>
        <v>183.48680555555555</v>
      </c>
      <c r="M238">
        <f t="shared" si="12"/>
        <v>485.62222222222215</v>
      </c>
      <c r="N238">
        <f t="shared" si="13"/>
        <v>129.4592025707046</v>
      </c>
    </row>
    <row r="239" spans="1:14" ht="12.75">
      <c r="A239" t="s">
        <v>234</v>
      </c>
      <c r="B239" s="1">
        <v>36708</v>
      </c>
      <c r="C239" s="2">
        <v>0.49118055555555556</v>
      </c>
      <c r="D239" t="s">
        <v>489</v>
      </c>
      <c r="E239">
        <v>0.656</v>
      </c>
      <c r="F239">
        <v>9.6238</v>
      </c>
      <c r="G239" t="s">
        <v>490</v>
      </c>
      <c r="H239">
        <v>1.775</v>
      </c>
      <c r="I239">
        <v>89.7995</v>
      </c>
      <c r="K239" s="2">
        <v>0.488888888888889</v>
      </c>
      <c r="L239" s="3">
        <f t="shared" si="11"/>
        <v>183.48888888888888</v>
      </c>
      <c r="M239">
        <f t="shared" si="12"/>
        <v>534.6555555555556</v>
      </c>
      <c r="N239">
        <f t="shared" si="13"/>
        <v>127.80874024078034</v>
      </c>
    </row>
    <row r="240" spans="1:14" ht="12.75">
      <c r="A240" t="s">
        <v>235</v>
      </c>
      <c r="B240" s="1">
        <v>36708</v>
      </c>
      <c r="C240" s="2">
        <v>0.4932638888888889</v>
      </c>
      <c r="D240" t="s">
        <v>489</v>
      </c>
      <c r="E240">
        <v>0.658</v>
      </c>
      <c r="F240">
        <v>9.6883</v>
      </c>
      <c r="G240" t="s">
        <v>490</v>
      </c>
      <c r="H240">
        <v>1.776</v>
      </c>
      <c r="I240">
        <v>87.7929</v>
      </c>
      <c r="K240" s="2">
        <v>0.490972222222222</v>
      </c>
      <c r="L240" s="3">
        <f t="shared" si="11"/>
        <v>183.4909722222222</v>
      </c>
      <c r="M240">
        <f t="shared" si="12"/>
        <v>538.2388888888888</v>
      </c>
      <c r="N240">
        <f t="shared" si="13"/>
        <v>125.67346125224</v>
      </c>
    </row>
    <row r="241" spans="1:14" ht="12.75">
      <c r="A241" t="s">
        <v>236</v>
      </c>
      <c r="B241" s="1">
        <v>36708</v>
      </c>
      <c r="C241" s="2">
        <v>0.4953472222222222</v>
      </c>
      <c r="D241" t="s">
        <v>489</v>
      </c>
      <c r="E241">
        <v>0.656</v>
      </c>
      <c r="F241">
        <v>9.5572</v>
      </c>
      <c r="G241" t="s">
        <v>490</v>
      </c>
      <c r="H241">
        <v>1.778</v>
      </c>
      <c r="I241">
        <v>87.8586</v>
      </c>
      <c r="K241" s="2">
        <v>0.493055555555556</v>
      </c>
      <c r="L241" s="3">
        <f t="shared" si="11"/>
        <v>183.49305555555554</v>
      </c>
      <c r="M241">
        <f t="shared" si="12"/>
        <v>530.9555555555556</v>
      </c>
      <c r="N241">
        <f t="shared" si="13"/>
        <v>125.74337445344955</v>
      </c>
    </row>
    <row r="242" spans="1:14" ht="12.75">
      <c r="A242" t="s">
        <v>237</v>
      </c>
      <c r="B242" s="1">
        <v>36708</v>
      </c>
      <c r="C242" s="2">
        <v>0.49743055555555554</v>
      </c>
      <c r="D242" t="s">
        <v>489</v>
      </c>
      <c r="E242">
        <v>0.66</v>
      </c>
      <c r="F242">
        <v>9.4684</v>
      </c>
      <c r="G242" t="s">
        <v>490</v>
      </c>
      <c r="H242">
        <v>1.78</v>
      </c>
      <c r="I242">
        <v>86.4012</v>
      </c>
      <c r="K242" s="2">
        <v>0.495138888888889</v>
      </c>
      <c r="L242" s="3">
        <f t="shared" si="11"/>
        <v>183.4951388888889</v>
      </c>
      <c r="M242">
        <f t="shared" si="12"/>
        <v>526.0222222222224</v>
      </c>
      <c r="N242">
        <f t="shared" si="13"/>
        <v>124.19251449237177</v>
      </c>
    </row>
    <row r="243" spans="1:14" ht="12.75">
      <c r="A243" t="s">
        <v>238</v>
      </c>
      <c r="B243" s="1">
        <v>36708</v>
      </c>
      <c r="C243" s="2">
        <v>0.49951388888888887</v>
      </c>
      <c r="D243" t="s">
        <v>489</v>
      </c>
      <c r="E243">
        <v>0.658</v>
      </c>
      <c r="F243">
        <v>8.8194</v>
      </c>
      <c r="G243" t="s">
        <v>490</v>
      </c>
      <c r="H243">
        <v>1.776</v>
      </c>
      <c r="I243">
        <v>88.0085</v>
      </c>
      <c r="K243" s="2">
        <v>0.497222222222222</v>
      </c>
      <c r="L243" s="3">
        <f t="shared" si="11"/>
        <v>183.49722222222223</v>
      </c>
      <c r="M243">
        <f t="shared" si="12"/>
        <v>489.96666666666664</v>
      </c>
      <c r="N243">
        <f t="shared" si="13"/>
        <v>125.90288722150606</v>
      </c>
    </row>
    <row r="244" spans="1:14" ht="12.75">
      <c r="A244" t="s">
        <v>239</v>
      </c>
      <c r="B244" s="1">
        <v>36708</v>
      </c>
      <c r="C244" s="2">
        <v>0.5016087962962963</v>
      </c>
      <c r="D244" t="s">
        <v>489</v>
      </c>
      <c r="E244">
        <v>0.658</v>
      </c>
      <c r="F244">
        <v>9.1933</v>
      </c>
      <c r="G244" t="s">
        <v>490</v>
      </c>
      <c r="H244">
        <v>1.778</v>
      </c>
      <c r="I244">
        <v>85.537</v>
      </c>
      <c r="K244" s="2">
        <v>0.499305555555556</v>
      </c>
      <c r="L244" s="3">
        <f t="shared" si="11"/>
        <v>183.49930555555557</v>
      </c>
      <c r="M244">
        <f t="shared" si="12"/>
        <v>510.73888888888894</v>
      </c>
      <c r="N244">
        <f t="shared" si="13"/>
        <v>123.27289518513734</v>
      </c>
    </row>
    <row r="245" spans="1:14" ht="12.75">
      <c r="A245" t="s">
        <v>240</v>
      </c>
      <c r="B245" s="1">
        <v>36708</v>
      </c>
      <c r="C245" s="2">
        <v>0.5036921296296296</v>
      </c>
      <c r="D245" t="s">
        <v>489</v>
      </c>
      <c r="E245">
        <v>0.658</v>
      </c>
      <c r="F245">
        <v>9.4019</v>
      </c>
      <c r="G245" t="s">
        <v>490</v>
      </c>
      <c r="H245">
        <v>1.78</v>
      </c>
      <c r="I245">
        <v>85.6283</v>
      </c>
      <c r="K245" s="2">
        <v>0.501388888888889</v>
      </c>
      <c r="L245" s="3">
        <f t="shared" si="11"/>
        <v>183.5013888888889</v>
      </c>
      <c r="M245">
        <f t="shared" si="12"/>
        <v>522.3277777777778</v>
      </c>
      <c r="N245">
        <f t="shared" si="13"/>
        <v>123.37005005987757</v>
      </c>
    </row>
    <row r="246" spans="1:14" ht="12.75">
      <c r="A246" t="s">
        <v>241</v>
      </c>
      <c r="B246" s="1">
        <v>36708</v>
      </c>
      <c r="C246" s="2">
        <v>0.5057754629629629</v>
      </c>
      <c r="D246" t="s">
        <v>489</v>
      </c>
      <c r="E246">
        <v>0.656</v>
      </c>
      <c r="F246">
        <v>9.5543</v>
      </c>
      <c r="G246" t="s">
        <v>490</v>
      </c>
      <c r="H246">
        <v>1.775</v>
      </c>
      <c r="I246">
        <v>88.5023</v>
      </c>
      <c r="K246" s="2">
        <v>0.503472222222222</v>
      </c>
      <c r="L246" s="3">
        <f t="shared" si="11"/>
        <v>183.50347222222223</v>
      </c>
      <c r="M246">
        <f t="shared" si="12"/>
        <v>530.7944444444444</v>
      </c>
      <c r="N246">
        <f t="shared" si="13"/>
        <v>126.42835356484366</v>
      </c>
    </row>
    <row r="247" spans="1:14" ht="12.75">
      <c r="A247" t="s">
        <v>242</v>
      </c>
      <c r="B247" s="1">
        <v>36708</v>
      </c>
      <c r="C247" s="2">
        <v>0.5078587962962963</v>
      </c>
      <c r="D247" t="s">
        <v>489</v>
      </c>
      <c r="E247">
        <v>0.661</v>
      </c>
      <c r="F247">
        <v>9.2347</v>
      </c>
      <c r="G247" t="s">
        <v>490</v>
      </c>
      <c r="H247">
        <v>1.783</v>
      </c>
      <c r="I247">
        <v>84.3038</v>
      </c>
      <c r="K247" s="2">
        <v>0.505555555555556</v>
      </c>
      <c r="L247" s="3">
        <f t="shared" si="11"/>
        <v>183.50555555555556</v>
      </c>
      <c r="M247">
        <f t="shared" si="12"/>
        <v>513.0388888888889</v>
      </c>
      <c r="N247">
        <f t="shared" si="13"/>
        <v>121.96061269302734</v>
      </c>
    </row>
    <row r="248" spans="1:14" ht="12.75">
      <c r="A248" t="s">
        <v>243</v>
      </c>
      <c r="B248" s="1">
        <v>36708</v>
      </c>
      <c r="C248" s="2">
        <v>0.5099421296296297</v>
      </c>
      <c r="D248" t="s">
        <v>489</v>
      </c>
      <c r="E248">
        <v>0.656</v>
      </c>
      <c r="F248">
        <v>9.2098</v>
      </c>
      <c r="G248" t="s">
        <v>490</v>
      </c>
      <c r="H248">
        <v>1.78</v>
      </c>
      <c r="I248">
        <v>84.8287</v>
      </c>
      <c r="K248" s="2">
        <v>0.507638888888889</v>
      </c>
      <c r="L248" s="3">
        <f t="shared" si="11"/>
        <v>183.5076388888889</v>
      </c>
      <c r="M248">
        <f t="shared" si="12"/>
        <v>511.6555555555555</v>
      </c>
      <c r="N248">
        <f t="shared" si="13"/>
        <v>122.51917341319322</v>
      </c>
    </row>
    <row r="249" spans="1:14" ht="12.75">
      <c r="A249" t="s">
        <v>244</v>
      </c>
      <c r="B249" s="1">
        <v>36708</v>
      </c>
      <c r="C249" s="2">
        <v>0.5120254629629629</v>
      </c>
      <c r="D249" t="s">
        <v>489</v>
      </c>
      <c r="E249">
        <v>0.656</v>
      </c>
      <c r="F249">
        <v>9.1077</v>
      </c>
      <c r="G249" t="s">
        <v>490</v>
      </c>
      <c r="H249">
        <v>1.775</v>
      </c>
      <c r="I249">
        <v>84.1682</v>
      </c>
      <c r="K249" s="2">
        <v>0.509722222222222</v>
      </c>
      <c r="L249" s="3">
        <f t="shared" si="11"/>
        <v>183.50972222222222</v>
      </c>
      <c r="M249">
        <f t="shared" si="12"/>
        <v>505.9833333333333</v>
      </c>
      <c r="N249">
        <f t="shared" si="13"/>
        <v>121.8163169535446</v>
      </c>
    </row>
    <row r="250" spans="1:14" ht="12.75">
      <c r="A250" t="s">
        <v>245</v>
      </c>
      <c r="B250" s="1">
        <v>36708</v>
      </c>
      <c r="C250" s="2">
        <v>0.5141087962962964</v>
      </c>
      <c r="D250" t="s">
        <v>489</v>
      </c>
      <c r="E250">
        <v>0.658</v>
      </c>
      <c r="F250">
        <v>9.6974</v>
      </c>
      <c r="G250" t="s">
        <v>490</v>
      </c>
      <c r="H250">
        <v>1.776</v>
      </c>
      <c r="I250">
        <v>84.7378</v>
      </c>
      <c r="K250" s="2">
        <v>0.511805555555556</v>
      </c>
      <c r="L250" s="3">
        <f t="shared" si="11"/>
        <v>183.51180555555555</v>
      </c>
      <c r="M250">
        <f t="shared" si="12"/>
        <v>538.7444444444444</v>
      </c>
      <c r="N250">
        <f t="shared" si="13"/>
        <v>122.42244418960186</v>
      </c>
    </row>
    <row r="251" spans="1:14" ht="12.75">
      <c r="A251" t="s">
        <v>246</v>
      </c>
      <c r="B251" s="1">
        <v>36708</v>
      </c>
      <c r="C251" s="2">
        <v>0.5161921296296296</v>
      </c>
      <c r="D251" t="s">
        <v>489</v>
      </c>
      <c r="E251">
        <v>0.656</v>
      </c>
      <c r="F251">
        <v>9.3206</v>
      </c>
      <c r="G251" t="s">
        <v>490</v>
      </c>
      <c r="H251">
        <v>1.778</v>
      </c>
      <c r="I251">
        <v>82.0497</v>
      </c>
      <c r="K251" s="2">
        <v>0.513888888888889</v>
      </c>
      <c r="L251" s="3">
        <f t="shared" si="11"/>
        <v>183.51388888888889</v>
      </c>
      <c r="M251">
        <f t="shared" si="12"/>
        <v>517.8111111111111</v>
      </c>
      <c r="N251">
        <f t="shared" si="13"/>
        <v>119.56196205609481</v>
      </c>
    </row>
    <row r="252" spans="1:14" ht="12.75">
      <c r="A252" t="s">
        <v>247</v>
      </c>
      <c r="B252" s="1">
        <v>36708</v>
      </c>
      <c r="C252" s="2">
        <v>0.518287037037037</v>
      </c>
      <c r="D252" t="s">
        <v>489</v>
      </c>
      <c r="E252">
        <v>0.655</v>
      </c>
      <c r="F252">
        <v>9.0196</v>
      </c>
      <c r="G252" t="s">
        <v>490</v>
      </c>
      <c r="H252">
        <v>1.776</v>
      </c>
      <c r="I252">
        <v>85.1397</v>
      </c>
      <c r="K252" s="2">
        <v>0.515972222222222</v>
      </c>
      <c r="L252" s="3">
        <f t="shared" si="11"/>
        <v>183.51597222222222</v>
      </c>
      <c r="M252">
        <f t="shared" si="12"/>
        <v>501.0888888888889</v>
      </c>
      <c r="N252">
        <f t="shared" si="13"/>
        <v>122.8501171814759</v>
      </c>
    </row>
    <row r="253" spans="1:14" ht="12.75">
      <c r="A253" t="s">
        <v>248</v>
      </c>
      <c r="B253" s="1">
        <v>36708</v>
      </c>
      <c r="C253" s="2">
        <v>0.5203703703703704</v>
      </c>
      <c r="D253" t="s">
        <v>489</v>
      </c>
      <c r="E253">
        <v>0.658</v>
      </c>
      <c r="F253">
        <v>9.5002</v>
      </c>
      <c r="G253" t="s">
        <v>490</v>
      </c>
      <c r="H253">
        <v>1.776</v>
      </c>
      <c r="I253">
        <v>82.456</v>
      </c>
      <c r="K253" s="2">
        <v>0.518055555555556</v>
      </c>
      <c r="L253" s="3">
        <f t="shared" si="11"/>
        <v>183.51805555555555</v>
      </c>
      <c r="M253">
        <f t="shared" si="12"/>
        <v>527.7888888888888</v>
      </c>
      <c r="N253">
        <f t="shared" si="13"/>
        <v>119.99431721060691</v>
      </c>
    </row>
    <row r="254" spans="1:14" ht="12.75">
      <c r="A254" t="s">
        <v>249</v>
      </c>
      <c r="B254" s="1">
        <v>36708</v>
      </c>
      <c r="C254" s="2">
        <v>0.5224537037037037</v>
      </c>
      <c r="D254" t="s">
        <v>489</v>
      </c>
      <c r="E254">
        <v>0.656</v>
      </c>
      <c r="F254">
        <v>9.3637</v>
      </c>
      <c r="G254" t="s">
        <v>490</v>
      </c>
      <c r="H254">
        <v>1.776</v>
      </c>
      <c r="I254">
        <v>82.024</v>
      </c>
      <c r="K254" s="2">
        <v>0.520138888888889</v>
      </c>
      <c r="L254" s="3">
        <f t="shared" si="11"/>
        <v>183.52013888888888</v>
      </c>
      <c r="M254">
        <f t="shared" si="12"/>
        <v>520.2055555555555</v>
      </c>
      <c r="N254">
        <f t="shared" si="13"/>
        <v>119.53461396977693</v>
      </c>
    </row>
    <row r="255" spans="1:14" ht="12.75">
      <c r="A255" t="s">
        <v>250</v>
      </c>
      <c r="B255" s="1">
        <v>36708</v>
      </c>
      <c r="C255" s="2">
        <v>0.524537037037037</v>
      </c>
      <c r="D255" t="s">
        <v>489</v>
      </c>
      <c r="E255">
        <v>0.655</v>
      </c>
      <c r="F255">
        <v>8.7342</v>
      </c>
      <c r="G255" t="s">
        <v>490</v>
      </c>
      <c r="H255">
        <v>1.778</v>
      </c>
      <c r="I255">
        <v>83.6298</v>
      </c>
      <c r="K255" s="2">
        <v>0.522222222222222</v>
      </c>
      <c r="L255" s="3">
        <f t="shared" si="11"/>
        <v>183.5222222222222</v>
      </c>
      <c r="M255">
        <f t="shared" si="12"/>
        <v>485.2333333333333</v>
      </c>
      <c r="N255">
        <f t="shared" si="13"/>
        <v>121.24339050710276</v>
      </c>
    </row>
    <row r="256" spans="1:14" ht="12.75">
      <c r="A256" t="s">
        <v>251</v>
      </c>
      <c r="B256" s="1">
        <v>36708</v>
      </c>
      <c r="C256" s="2">
        <v>0.5266203703703703</v>
      </c>
      <c r="D256" t="s">
        <v>489</v>
      </c>
      <c r="E256">
        <v>0.658</v>
      </c>
      <c r="F256">
        <v>8.7332</v>
      </c>
      <c r="G256" t="s">
        <v>490</v>
      </c>
      <c r="H256">
        <v>1.775</v>
      </c>
      <c r="I256">
        <v>84.4009</v>
      </c>
      <c r="K256" s="2">
        <v>0.524305555555556</v>
      </c>
      <c r="L256" s="3">
        <f t="shared" si="11"/>
        <v>183.52430555555554</v>
      </c>
      <c r="M256">
        <f t="shared" si="12"/>
        <v>485.1777777777778</v>
      </c>
      <c r="N256">
        <f t="shared" si="13"/>
        <v>122.06393950942683</v>
      </c>
    </row>
    <row r="257" spans="1:14" ht="12.75">
      <c r="A257" t="s">
        <v>252</v>
      </c>
      <c r="B257" s="1">
        <v>36708</v>
      </c>
      <c r="C257" s="2">
        <v>0.5287037037037037</v>
      </c>
      <c r="D257" t="s">
        <v>489</v>
      </c>
      <c r="E257">
        <v>0.658</v>
      </c>
      <c r="F257">
        <v>9.8399</v>
      </c>
      <c r="G257" t="s">
        <v>490</v>
      </c>
      <c r="H257">
        <v>1.776</v>
      </c>
      <c r="I257">
        <v>85.8949</v>
      </c>
      <c r="K257" s="2">
        <v>0.526388888888889</v>
      </c>
      <c r="L257" s="3">
        <f t="shared" si="11"/>
        <v>183.5263888888889</v>
      </c>
      <c r="M257">
        <f t="shared" si="12"/>
        <v>546.661111111111</v>
      </c>
      <c r="N257">
        <f t="shared" si="13"/>
        <v>123.65374655063053</v>
      </c>
    </row>
    <row r="258" spans="1:14" ht="12.75">
      <c r="A258" t="s">
        <v>253</v>
      </c>
      <c r="B258" s="1">
        <v>36708</v>
      </c>
      <c r="C258" s="2">
        <v>0.530798611111111</v>
      </c>
      <c r="D258" t="s">
        <v>489</v>
      </c>
      <c r="E258">
        <v>0.656</v>
      </c>
      <c r="F258">
        <v>9.2956</v>
      </c>
      <c r="G258" t="s">
        <v>490</v>
      </c>
      <c r="H258">
        <v>1.776</v>
      </c>
      <c r="I258">
        <v>86.2018</v>
      </c>
      <c r="K258" s="2">
        <v>0.528472222222222</v>
      </c>
      <c r="L258" s="3">
        <f t="shared" si="11"/>
        <v>183.52847222222223</v>
      </c>
      <c r="M258">
        <f t="shared" si="12"/>
        <v>516.4222222222222</v>
      </c>
      <c r="N258">
        <f t="shared" si="13"/>
        <v>123.98032739463682</v>
      </c>
    </row>
    <row r="259" spans="1:14" ht="12.75">
      <c r="A259" t="s">
        <v>254</v>
      </c>
      <c r="B259" s="1">
        <v>36708</v>
      </c>
      <c r="C259" s="2">
        <v>0.5328703703703704</v>
      </c>
      <c r="D259" t="s">
        <v>489</v>
      </c>
      <c r="E259">
        <v>0.655</v>
      </c>
      <c r="F259">
        <v>9.5487</v>
      </c>
      <c r="G259" t="s">
        <v>490</v>
      </c>
      <c r="H259">
        <v>1.778</v>
      </c>
      <c r="I259">
        <v>86.8606</v>
      </c>
      <c r="K259" s="2">
        <v>0.530555555555556</v>
      </c>
      <c r="L259" s="3">
        <f t="shared" si="11"/>
        <v>183.53055555555557</v>
      </c>
      <c r="M259">
        <f t="shared" si="12"/>
        <v>530.4833333333333</v>
      </c>
      <c r="N259">
        <f t="shared" si="13"/>
        <v>124.6813748369025</v>
      </c>
    </row>
    <row r="260" spans="1:14" ht="12.75">
      <c r="A260" t="s">
        <v>255</v>
      </c>
      <c r="B260" s="1">
        <v>36708</v>
      </c>
      <c r="C260" s="2">
        <v>0.5349652777777778</v>
      </c>
      <c r="D260" t="s">
        <v>489</v>
      </c>
      <c r="E260">
        <v>0.656</v>
      </c>
      <c r="F260">
        <v>9.6533</v>
      </c>
      <c r="G260" t="s">
        <v>490</v>
      </c>
      <c r="H260">
        <v>1.775</v>
      </c>
      <c r="I260">
        <v>90.371</v>
      </c>
      <c r="K260" s="2">
        <v>0.532638888888889</v>
      </c>
      <c r="L260" s="3">
        <f t="shared" si="11"/>
        <v>183.5326388888889</v>
      </c>
      <c r="M260">
        <f t="shared" si="12"/>
        <v>536.2944444444444</v>
      </c>
      <c r="N260">
        <f t="shared" si="13"/>
        <v>128.416889319795</v>
      </c>
    </row>
    <row r="261" spans="1:14" ht="12.75">
      <c r="A261" t="s">
        <v>256</v>
      </c>
      <c r="B261" s="1">
        <v>36708</v>
      </c>
      <c r="C261" s="2">
        <v>0.5370486111111111</v>
      </c>
      <c r="D261" t="s">
        <v>489</v>
      </c>
      <c r="E261">
        <v>0.656</v>
      </c>
      <c r="F261">
        <v>9.3744</v>
      </c>
      <c r="G261" t="s">
        <v>490</v>
      </c>
      <c r="H261">
        <v>1.775</v>
      </c>
      <c r="I261">
        <v>89.83</v>
      </c>
      <c r="K261" s="2">
        <v>0.534722222222222</v>
      </c>
      <c r="L261" s="3">
        <f aca="true" t="shared" si="14" ref="L261:L324">B261-DATE(1999,12,31)+K261</f>
        <v>183.53472222222223</v>
      </c>
      <c r="M261">
        <f t="shared" si="12"/>
        <v>520.8</v>
      </c>
      <c r="N261">
        <f t="shared" si="13"/>
        <v>127.84119614088522</v>
      </c>
    </row>
    <row r="262" spans="1:14" ht="12.75">
      <c r="A262" t="s">
        <v>257</v>
      </c>
      <c r="B262" s="1">
        <v>36708</v>
      </c>
      <c r="C262" s="2">
        <v>0.5391319444444445</v>
      </c>
      <c r="D262" t="s">
        <v>489</v>
      </c>
      <c r="E262">
        <v>0.658</v>
      </c>
      <c r="F262">
        <v>9.5966</v>
      </c>
      <c r="G262" t="s">
        <v>490</v>
      </c>
      <c r="H262">
        <v>1.78</v>
      </c>
      <c r="I262">
        <v>89.0225</v>
      </c>
      <c r="K262" s="2">
        <v>0.536805555555556</v>
      </c>
      <c r="L262" s="3">
        <f t="shared" si="14"/>
        <v>183.53680555555556</v>
      </c>
      <c r="M262">
        <f t="shared" si="12"/>
        <v>533.1444444444445</v>
      </c>
      <c r="N262">
        <f t="shared" si="13"/>
        <v>126.98191288400974</v>
      </c>
    </row>
    <row r="263" spans="1:14" ht="12.75">
      <c r="A263" t="s">
        <v>258</v>
      </c>
      <c r="B263" s="1">
        <v>36708</v>
      </c>
      <c r="C263" s="2">
        <v>0.5412152777777778</v>
      </c>
      <c r="D263" t="s">
        <v>489</v>
      </c>
      <c r="E263">
        <v>0.656</v>
      </c>
      <c r="F263">
        <v>9.6166</v>
      </c>
      <c r="G263" t="s">
        <v>490</v>
      </c>
      <c r="H263">
        <v>1.778</v>
      </c>
      <c r="I263">
        <v>90.8601</v>
      </c>
      <c r="K263" s="2">
        <v>0.538888888888889</v>
      </c>
      <c r="L263" s="3">
        <f t="shared" si="14"/>
        <v>183.5388888888889</v>
      </c>
      <c r="M263">
        <f t="shared" si="12"/>
        <v>534.2555555555556</v>
      </c>
      <c r="N263">
        <f t="shared" si="13"/>
        <v>128.9373542621328</v>
      </c>
    </row>
    <row r="264" spans="1:14" ht="12.75">
      <c r="A264" t="s">
        <v>259</v>
      </c>
      <c r="B264" s="1">
        <v>36708</v>
      </c>
      <c r="C264" s="2">
        <v>0.5432986111111111</v>
      </c>
      <c r="D264" t="s">
        <v>489</v>
      </c>
      <c r="E264">
        <v>0.656</v>
      </c>
      <c r="F264">
        <v>9.4177</v>
      </c>
      <c r="G264" t="s">
        <v>490</v>
      </c>
      <c r="H264">
        <v>1.776</v>
      </c>
      <c r="I264">
        <v>91.2743</v>
      </c>
      <c r="K264" s="2">
        <v>0.540972222222222</v>
      </c>
      <c r="L264" s="3">
        <f t="shared" si="14"/>
        <v>183.54097222222222</v>
      </c>
      <c r="M264">
        <f t="shared" si="12"/>
        <v>523.2055555555556</v>
      </c>
      <c r="N264">
        <f t="shared" si="13"/>
        <v>129.378116026836</v>
      </c>
    </row>
    <row r="265" spans="1:14" ht="12.75">
      <c r="A265" t="s">
        <v>260</v>
      </c>
      <c r="B265" s="1">
        <v>36708</v>
      </c>
      <c r="C265" s="2">
        <v>0.5453935185185185</v>
      </c>
      <c r="D265" t="s">
        <v>489</v>
      </c>
      <c r="E265">
        <v>0.658</v>
      </c>
      <c r="F265">
        <v>9.5432</v>
      </c>
      <c r="G265" t="s">
        <v>490</v>
      </c>
      <c r="H265">
        <v>1.78</v>
      </c>
      <c r="I265">
        <v>94.8704</v>
      </c>
      <c r="K265" s="2">
        <v>0.543055555555556</v>
      </c>
      <c r="L265" s="3">
        <f t="shared" si="14"/>
        <v>183.54305555555555</v>
      </c>
      <c r="M265">
        <f t="shared" si="12"/>
        <v>530.1777777777778</v>
      </c>
      <c r="N265">
        <f t="shared" si="13"/>
        <v>133.20482626838387</v>
      </c>
    </row>
    <row r="266" spans="1:14" ht="12.75">
      <c r="A266" t="s">
        <v>261</v>
      </c>
      <c r="B266" s="1">
        <v>36708</v>
      </c>
      <c r="C266" s="2">
        <v>0.5474768518518519</v>
      </c>
      <c r="D266" t="s">
        <v>489</v>
      </c>
      <c r="E266">
        <v>0.656</v>
      </c>
      <c r="F266">
        <v>9.2148</v>
      </c>
      <c r="G266" t="s">
        <v>490</v>
      </c>
      <c r="H266">
        <v>1.778</v>
      </c>
      <c r="I266">
        <v>87.903</v>
      </c>
      <c r="K266" s="2">
        <v>0.545138888888889</v>
      </c>
      <c r="L266" s="3">
        <f t="shared" si="14"/>
        <v>183.54513888888889</v>
      </c>
      <c r="M266">
        <f t="shared" si="12"/>
        <v>511.9333333333334</v>
      </c>
      <c r="N266">
        <f t="shared" si="13"/>
        <v>125.79062173097932</v>
      </c>
    </row>
    <row r="267" spans="1:14" ht="12.75">
      <c r="A267" t="s">
        <v>262</v>
      </c>
      <c r="B267" s="1">
        <v>36708</v>
      </c>
      <c r="C267" s="2">
        <v>0.5495601851851851</v>
      </c>
      <c r="D267" t="s">
        <v>489</v>
      </c>
      <c r="E267">
        <v>0.658</v>
      </c>
      <c r="F267">
        <v>9.0734</v>
      </c>
      <c r="G267" t="s">
        <v>490</v>
      </c>
      <c r="H267">
        <v>1.776</v>
      </c>
      <c r="I267">
        <v>91.9915</v>
      </c>
      <c r="K267" s="2">
        <v>0.547222222222222</v>
      </c>
      <c r="L267" s="3">
        <f t="shared" si="14"/>
        <v>183.54722222222222</v>
      </c>
      <c r="M267">
        <f t="shared" si="12"/>
        <v>504.0777777777778</v>
      </c>
      <c r="N267">
        <f t="shared" si="13"/>
        <v>130.14130853684352</v>
      </c>
    </row>
    <row r="268" spans="1:14" ht="12.75">
      <c r="A268" t="s">
        <v>263</v>
      </c>
      <c r="B268" s="1">
        <v>36708</v>
      </c>
      <c r="C268" s="2">
        <v>0.5516435185185186</v>
      </c>
      <c r="D268" t="s">
        <v>489</v>
      </c>
      <c r="E268">
        <v>0.658</v>
      </c>
      <c r="F268">
        <v>9.3418</v>
      </c>
      <c r="G268" t="s">
        <v>490</v>
      </c>
      <c r="H268">
        <v>1.778</v>
      </c>
      <c r="I268">
        <v>91.0101</v>
      </c>
      <c r="K268" s="2">
        <v>0.549305555555555</v>
      </c>
      <c r="L268" s="3">
        <f t="shared" si="14"/>
        <v>183.54930555555555</v>
      </c>
      <c r="M268">
        <f t="shared" si="12"/>
        <v>518.9888888888888</v>
      </c>
      <c r="N268">
        <f t="shared" si="13"/>
        <v>129.09697344297652</v>
      </c>
    </row>
    <row r="269" spans="1:14" ht="12.75">
      <c r="A269" t="s">
        <v>264</v>
      </c>
      <c r="B269" s="1">
        <v>36708</v>
      </c>
      <c r="C269" s="2">
        <v>0.5537268518518519</v>
      </c>
      <c r="D269" t="s">
        <v>489</v>
      </c>
      <c r="E269">
        <v>0.658</v>
      </c>
      <c r="F269">
        <v>9.7332</v>
      </c>
      <c r="G269" t="s">
        <v>490</v>
      </c>
      <c r="H269">
        <v>1.778</v>
      </c>
      <c r="I269">
        <v>92.6606</v>
      </c>
      <c r="K269" s="2">
        <v>0.551388888888889</v>
      </c>
      <c r="L269" s="3">
        <f t="shared" si="14"/>
        <v>183.55138888888888</v>
      </c>
      <c r="M269">
        <f t="shared" si="12"/>
        <v>540.7333333333333</v>
      </c>
      <c r="N269">
        <f t="shared" si="13"/>
        <v>130.85331649619386</v>
      </c>
    </row>
    <row r="270" spans="1:14" ht="12.75">
      <c r="A270" t="s">
        <v>265</v>
      </c>
      <c r="B270" s="1">
        <v>36708</v>
      </c>
      <c r="C270" s="2">
        <v>0.5558101851851852</v>
      </c>
      <c r="D270" t="s">
        <v>489</v>
      </c>
      <c r="E270">
        <v>0.656</v>
      </c>
      <c r="F270">
        <v>9.5263</v>
      </c>
      <c r="G270" t="s">
        <v>490</v>
      </c>
      <c r="H270">
        <v>1.78</v>
      </c>
      <c r="I270">
        <v>95.3799</v>
      </c>
      <c r="K270" s="2">
        <v>0.553472222222222</v>
      </c>
      <c r="L270" s="3">
        <f t="shared" si="14"/>
        <v>183.5534722222222</v>
      </c>
      <c r="M270">
        <f t="shared" si="12"/>
        <v>529.2388888888889</v>
      </c>
      <c r="N270">
        <f t="shared" si="13"/>
        <v>133.74699941931644</v>
      </c>
    </row>
    <row r="271" spans="1:14" ht="12.75">
      <c r="A271" t="s">
        <v>266</v>
      </c>
      <c r="B271" s="1">
        <v>36708</v>
      </c>
      <c r="C271" s="2">
        <v>0.5578935185185185</v>
      </c>
      <c r="D271" t="s">
        <v>489</v>
      </c>
      <c r="E271">
        <v>0.658</v>
      </c>
      <c r="F271">
        <v>9.5487</v>
      </c>
      <c r="G271" t="s">
        <v>490</v>
      </c>
      <c r="H271">
        <v>1.776</v>
      </c>
      <c r="I271">
        <v>93.8459</v>
      </c>
      <c r="K271" s="2">
        <v>0.555555555555556</v>
      </c>
      <c r="L271" s="3">
        <f t="shared" si="14"/>
        <v>183.55555555555554</v>
      </c>
      <c r="M271">
        <f t="shared" si="12"/>
        <v>530.4833333333333</v>
      </c>
      <c r="N271">
        <f t="shared" si="13"/>
        <v>132.11462726322108</v>
      </c>
    </row>
    <row r="272" spans="1:14" ht="12.75">
      <c r="A272" t="s">
        <v>267</v>
      </c>
      <c r="B272" s="1">
        <v>36708</v>
      </c>
      <c r="C272" s="2">
        <v>0.5599768518518519</v>
      </c>
      <c r="D272" t="s">
        <v>489</v>
      </c>
      <c r="E272">
        <v>0.658</v>
      </c>
      <c r="F272">
        <v>9.8222</v>
      </c>
      <c r="G272" t="s">
        <v>490</v>
      </c>
      <c r="H272">
        <v>1.778</v>
      </c>
      <c r="I272">
        <v>94.8329</v>
      </c>
      <c r="K272" s="2">
        <v>0.55763888888889</v>
      </c>
      <c r="L272" s="3">
        <f t="shared" si="14"/>
        <v>183.5576388888889</v>
      </c>
      <c r="M272">
        <f t="shared" si="12"/>
        <v>545.6777777777778</v>
      </c>
      <c r="N272">
        <f t="shared" si="13"/>
        <v>133.16492147317288</v>
      </c>
    </row>
    <row r="273" spans="1:14" ht="12.75">
      <c r="A273" t="s">
        <v>268</v>
      </c>
      <c r="B273" s="1">
        <v>36708</v>
      </c>
      <c r="C273" s="2">
        <v>0.5620717592592592</v>
      </c>
      <c r="D273" t="s">
        <v>489</v>
      </c>
      <c r="E273">
        <v>0.656</v>
      </c>
      <c r="F273">
        <v>9.575</v>
      </c>
      <c r="G273" t="s">
        <v>490</v>
      </c>
      <c r="H273">
        <v>1.778</v>
      </c>
      <c r="I273">
        <v>93.3897</v>
      </c>
      <c r="K273" s="2">
        <v>0.559722222222224</v>
      </c>
      <c r="L273" s="3">
        <f t="shared" si="14"/>
        <v>183.55972222222223</v>
      </c>
      <c r="M273">
        <f aca="true" t="shared" si="15" ref="M273:M336">F273*500/$O$6</f>
        <v>531.9444444444445</v>
      </c>
      <c r="N273">
        <f aca="true" t="shared" si="16" ref="N273:N336">(277-103)/(230-(AVERAGE($P$207,$P$367)))*I273+277-((277-103)/(230-(AVERAGE($P$207,$P$367)))*230)</f>
        <v>131.62917212788167</v>
      </c>
    </row>
    <row r="274" spans="1:14" ht="12.75">
      <c r="A274" t="s">
        <v>269</v>
      </c>
      <c r="B274" s="1">
        <v>36708</v>
      </c>
      <c r="C274" s="2">
        <v>0.5641550925925926</v>
      </c>
      <c r="D274" t="s">
        <v>489</v>
      </c>
      <c r="E274">
        <v>0.656</v>
      </c>
      <c r="F274">
        <v>9.2282</v>
      </c>
      <c r="G274" t="s">
        <v>490</v>
      </c>
      <c r="H274">
        <v>1.775</v>
      </c>
      <c r="I274">
        <v>96.8405</v>
      </c>
      <c r="K274" s="2">
        <v>0.561805555555558</v>
      </c>
      <c r="L274" s="3">
        <f t="shared" si="14"/>
        <v>183.56180555555557</v>
      </c>
      <c r="M274">
        <f t="shared" si="15"/>
        <v>512.6777777777777</v>
      </c>
      <c r="N274">
        <f t="shared" si="16"/>
        <v>135.30126458958554</v>
      </c>
    </row>
    <row r="275" spans="1:14" ht="12.75">
      <c r="A275" t="s">
        <v>270</v>
      </c>
      <c r="B275" s="1">
        <v>36708</v>
      </c>
      <c r="C275" s="2">
        <v>0.566238425925926</v>
      </c>
      <c r="D275" t="s">
        <v>489</v>
      </c>
      <c r="E275">
        <v>0.658</v>
      </c>
      <c r="F275">
        <v>9.946</v>
      </c>
      <c r="G275" t="s">
        <v>490</v>
      </c>
      <c r="H275">
        <v>1.776</v>
      </c>
      <c r="I275">
        <v>98.6295</v>
      </c>
      <c r="K275" s="2">
        <v>0.563888888888892</v>
      </c>
      <c r="L275" s="3">
        <f t="shared" si="14"/>
        <v>183.5638888888889</v>
      </c>
      <c r="M275">
        <f t="shared" si="15"/>
        <v>552.5555555555555</v>
      </c>
      <c r="N275">
        <f t="shared" si="16"/>
        <v>137.20498935311522</v>
      </c>
    </row>
    <row r="276" spans="1:14" ht="12.75">
      <c r="A276" t="s">
        <v>271</v>
      </c>
      <c r="B276" s="1">
        <v>36708</v>
      </c>
      <c r="C276" s="2">
        <v>0.5683217592592592</v>
      </c>
      <c r="D276" t="s">
        <v>489</v>
      </c>
      <c r="E276">
        <v>0.658</v>
      </c>
      <c r="F276">
        <v>8.6653</v>
      </c>
      <c r="G276" t="s">
        <v>490</v>
      </c>
      <c r="H276">
        <v>1.776</v>
      </c>
      <c r="I276">
        <v>96.28</v>
      </c>
      <c r="K276" s="2">
        <v>0.565972222222226</v>
      </c>
      <c r="L276" s="3">
        <f t="shared" si="14"/>
        <v>183.56597222222223</v>
      </c>
      <c r="M276">
        <f t="shared" si="15"/>
        <v>481.4055555555556</v>
      </c>
      <c r="N276">
        <f t="shared" si="16"/>
        <v>134.70482091716607</v>
      </c>
    </row>
    <row r="277" spans="1:14" ht="12.75">
      <c r="A277" t="s">
        <v>272</v>
      </c>
      <c r="B277" s="1">
        <v>36708</v>
      </c>
      <c r="C277" s="2">
        <v>0.5704050925925926</v>
      </c>
      <c r="D277" t="s">
        <v>489</v>
      </c>
      <c r="E277">
        <v>0.66</v>
      </c>
      <c r="F277">
        <v>9.1641</v>
      </c>
      <c r="G277" t="s">
        <v>490</v>
      </c>
      <c r="H277">
        <v>1.783</v>
      </c>
      <c r="I277">
        <v>98.4682</v>
      </c>
      <c r="K277" s="2">
        <v>0.56805555555556</v>
      </c>
      <c r="L277" s="3">
        <f t="shared" si="14"/>
        <v>183.56805555555556</v>
      </c>
      <c r="M277">
        <f t="shared" si="15"/>
        <v>509.1166666666667</v>
      </c>
      <c r="N277">
        <f t="shared" si="16"/>
        <v>137.0333455273146</v>
      </c>
    </row>
    <row r="278" spans="1:14" ht="12.75">
      <c r="A278" t="s">
        <v>273</v>
      </c>
      <c r="B278" s="1">
        <v>36708</v>
      </c>
      <c r="C278" s="2">
        <v>0.5724884259259259</v>
      </c>
      <c r="D278" t="s">
        <v>489</v>
      </c>
      <c r="E278">
        <v>0.658</v>
      </c>
      <c r="F278">
        <v>9.9425</v>
      </c>
      <c r="G278" t="s">
        <v>490</v>
      </c>
      <c r="H278">
        <v>1.778</v>
      </c>
      <c r="I278">
        <v>95.751</v>
      </c>
      <c r="K278" s="2">
        <v>0.570138888888894</v>
      </c>
      <c r="L278" s="3">
        <f t="shared" si="14"/>
        <v>183.5701388888889</v>
      </c>
      <c r="M278">
        <f t="shared" si="15"/>
        <v>552.3611111111111</v>
      </c>
      <c r="N278">
        <f t="shared" si="16"/>
        <v>134.1418972727238</v>
      </c>
    </row>
    <row r="279" spans="1:14" ht="12.75">
      <c r="A279" t="s">
        <v>274</v>
      </c>
      <c r="B279" s="1">
        <v>36708</v>
      </c>
      <c r="C279" s="2">
        <v>0.5745833333333333</v>
      </c>
      <c r="D279" t="s">
        <v>489</v>
      </c>
      <c r="E279">
        <v>0.656</v>
      </c>
      <c r="F279">
        <v>9.4074</v>
      </c>
      <c r="G279" t="s">
        <v>490</v>
      </c>
      <c r="H279">
        <v>1.776</v>
      </c>
      <c r="I279">
        <v>100.0146</v>
      </c>
      <c r="K279" s="2">
        <v>0.572222222222228</v>
      </c>
      <c r="L279" s="3">
        <f t="shared" si="14"/>
        <v>183.57222222222222</v>
      </c>
      <c r="M279">
        <f t="shared" si="15"/>
        <v>522.6333333333334</v>
      </c>
      <c r="N279">
        <f t="shared" si="16"/>
        <v>138.67891286902633</v>
      </c>
    </row>
    <row r="280" spans="1:14" ht="12.75">
      <c r="A280" t="s">
        <v>275</v>
      </c>
      <c r="B280" s="1">
        <v>36708</v>
      </c>
      <c r="C280" s="2">
        <v>0.5766666666666667</v>
      </c>
      <c r="D280" t="s">
        <v>489</v>
      </c>
      <c r="E280">
        <v>0.656</v>
      </c>
      <c r="F280">
        <v>9.9114</v>
      </c>
      <c r="G280" t="s">
        <v>490</v>
      </c>
      <c r="H280">
        <v>1.778</v>
      </c>
      <c r="I280">
        <v>98.5687</v>
      </c>
      <c r="K280" s="2">
        <v>0.574305555555562</v>
      </c>
      <c r="L280" s="3">
        <f t="shared" si="14"/>
        <v>183.57430555555555</v>
      </c>
      <c r="M280">
        <f t="shared" si="15"/>
        <v>550.6333333333333</v>
      </c>
      <c r="N280">
        <f t="shared" si="16"/>
        <v>137.14029037847993</v>
      </c>
    </row>
    <row r="281" spans="1:14" ht="12.75">
      <c r="A281" t="s">
        <v>276</v>
      </c>
      <c r="B281" s="1">
        <v>36708</v>
      </c>
      <c r="C281" s="2">
        <v>0.57875</v>
      </c>
      <c r="D281" t="s">
        <v>489</v>
      </c>
      <c r="E281">
        <v>0.658</v>
      </c>
      <c r="F281">
        <v>9.4996</v>
      </c>
      <c r="G281" t="s">
        <v>490</v>
      </c>
      <c r="H281">
        <v>1.781</v>
      </c>
      <c r="I281">
        <v>95.8893</v>
      </c>
      <c r="K281" s="2">
        <v>0.576388888888896</v>
      </c>
      <c r="L281" s="3">
        <f t="shared" si="14"/>
        <v>183.57638888888889</v>
      </c>
      <c r="M281">
        <f t="shared" si="15"/>
        <v>527.7555555555555</v>
      </c>
      <c r="N281">
        <f t="shared" si="16"/>
        <v>134.28906615746175</v>
      </c>
    </row>
    <row r="282" spans="1:14" ht="12.75">
      <c r="A282" t="s">
        <v>277</v>
      </c>
      <c r="B282" s="1">
        <v>36708</v>
      </c>
      <c r="C282" s="2">
        <v>0.5808333333333333</v>
      </c>
      <c r="D282" t="s">
        <v>489</v>
      </c>
      <c r="E282">
        <v>0.656</v>
      </c>
      <c r="F282">
        <v>9.425</v>
      </c>
      <c r="G282" t="s">
        <v>490</v>
      </c>
      <c r="H282">
        <v>1.776</v>
      </c>
      <c r="I282">
        <v>101.1327</v>
      </c>
      <c r="K282" s="2">
        <v>0.57847222222223</v>
      </c>
      <c r="L282" s="3">
        <f t="shared" si="14"/>
        <v>183.57847222222222</v>
      </c>
      <c r="M282">
        <f t="shared" si="15"/>
        <v>523.6111111111111</v>
      </c>
      <c r="N282">
        <f t="shared" si="16"/>
        <v>139.8687142430356</v>
      </c>
    </row>
    <row r="283" spans="1:14" ht="12.75">
      <c r="A283" t="s">
        <v>278</v>
      </c>
      <c r="B283" s="1">
        <v>36708</v>
      </c>
      <c r="C283" s="2">
        <v>0.5829166666666666</v>
      </c>
      <c r="D283" t="s">
        <v>489</v>
      </c>
      <c r="E283">
        <v>0.658</v>
      </c>
      <c r="F283">
        <v>9.554</v>
      </c>
      <c r="G283" t="s">
        <v>490</v>
      </c>
      <c r="H283">
        <v>1.778</v>
      </c>
      <c r="I283">
        <v>100.8525</v>
      </c>
      <c r="K283" s="2">
        <v>0.580555555555564</v>
      </c>
      <c r="L283" s="3">
        <f t="shared" si="14"/>
        <v>183.58055555555558</v>
      </c>
      <c r="M283">
        <f t="shared" si="15"/>
        <v>530.7777777777778</v>
      </c>
      <c r="N283">
        <f t="shared" si="16"/>
        <v>139.57054561321948</v>
      </c>
    </row>
    <row r="284" spans="1:14" ht="12.75">
      <c r="A284" t="s">
        <v>279</v>
      </c>
      <c r="B284" s="1">
        <v>36708</v>
      </c>
      <c r="C284" s="2">
        <v>0.585</v>
      </c>
      <c r="D284" t="s">
        <v>489</v>
      </c>
      <c r="E284">
        <v>0.661</v>
      </c>
      <c r="F284">
        <v>9.6687</v>
      </c>
      <c r="G284" t="s">
        <v>490</v>
      </c>
      <c r="H284">
        <v>1.783</v>
      </c>
      <c r="I284">
        <v>99.734</v>
      </c>
      <c r="K284" s="2">
        <v>0.582638888888898</v>
      </c>
      <c r="L284" s="3">
        <f t="shared" si="14"/>
        <v>183.5826388888889</v>
      </c>
      <c r="M284">
        <f t="shared" si="15"/>
        <v>537.15</v>
      </c>
      <c r="N284">
        <f t="shared" si="16"/>
        <v>138.38031858806133</v>
      </c>
    </row>
    <row r="285" spans="1:14" ht="12.75">
      <c r="A285" t="s">
        <v>280</v>
      </c>
      <c r="B285" s="1">
        <v>36708</v>
      </c>
      <c r="C285" s="2">
        <v>0.5870833333333333</v>
      </c>
      <c r="D285" t="s">
        <v>489</v>
      </c>
      <c r="E285">
        <v>0.656</v>
      </c>
      <c r="F285">
        <v>9.1351</v>
      </c>
      <c r="G285" t="s">
        <v>490</v>
      </c>
      <c r="H285">
        <v>1.78</v>
      </c>
      <c r="I285">
        <v>99.126</v>
      </c>
      <c r="K285" s="2">
        <v>0.584722222222232</v>
      </c>
      <c r="L285" s="3">
        <f t="shared" si="14"/>
        <v>183.58472222222224</v>
      </c>
      <c r="M285">
        <f t="shared" si="15"/>
        <v>507.5055555555556</v>
      </c>
      <c r="N285">
        <f t="shared" si="16"/>
        <v>137.73332884170802</v>
      </c>
    </row>
    <row r="286" spans="1:14" ht="12.75">
      <c r="A286" t="s">
        <v>281</v>
      </c>
      <c r="B286" s="1">
        <v>36708</v>
      </c>
      <c r="C286" s="2">
        <v>0.5891666666666667</v>
      </c>
      <c r="D286" t="s">
        <v>489</v>
      </c>
      <c r="E286">
        <v>0.658</v>
      </c>
      <c r="F286">
        <v>9.5919</v>
      </c>
      <c r="G286" t="s">
        <v>490</v>
      </c>
      <c r="H286">
        <v>1.778</v>
      </c>
      <c r="I286">
        <v>102.1615</v>
      </c>
      <c r="K286" s="2">
        <v>0.586805555555566</v>
      </c>
      <c r="L286" s="3">
        <f t="shared" si="14"/>
        <v>183.58680555555557</v>
      </c>
      <c r="M286">
        <f t="shared" si="15"/>
        <v>532.8833333333334</v>
      </c>
      <c r="N286">
        <f t="shared" si="16"/>
        <v>140.9634889980492</v>
      </c>
    </row>
    <row r="287" spans="1:14" ht="12.75">
      <c r="A287" t="s">
        <v>282</v>
      </c>
      <c r="B287" s="1">
        <v>36708</v>
      </c>
      <c r="C287" s="2">
        <v>0.5912615740740741</v>
      </c>
      <c r="D287" t="s">
        <v>489</v>
      </c>
      <c r="E287">
        <v>0.658</v>
      </c>
      <c r="F287">
        <v>9.9972</v>
      </c>
      <c r="G287" t="s">
        <v>490</v>
      </c>
      <c r="H287">
        <v>1.778</v>
      </c>
      <c r="I287">
        <v>102.1773</v>
      </c>
      <c r="K287" s="2">
        <v>0.5888888888889</v>
      </c>
      <c r="L287" s="3">
        <f t="shared" si="14"/>
        <v>183.5888888888889</v>
      </c>
      <c r="M287">
        <f t="shared" si="15"/>
        <v>555.4</v>
      </c>
      <c r="N287">
        <f t="shared" si="16"/>
        <v>140.98030221843138</v>
      </c>
    </row>
    <row r="288" spans="1:14" ht="12.75">
      <c r="A288" t="s">
        <v>283</v>
      </c>
      <c r="B288" s="1">
        <v>36708</v>
      </c>
      <c r="C288" s="2">
        <v>0.5933449074074074</v>
      </c>
      <c r="D288" t="s">
        <v>489</v>
      </c>
      <c r="E288">
        <v>0.656</v>
      </c>
      <c r="F288">
        <v>9.8033</v>
      </c>
      <c r="G288" t="s">
        <v>490</v>
      </c>
      <c r="H288">
        <v>1.78</v>
      </c>
      <c r="I288">
        <v>101.2691</v>
      </c>
      <c r="K288" s="2">
        <v>0.590972222222234</v>
      </c>
      <c r="L288" s="3">
        <f t="shared" si="14"/>
        <v>183.59097222222223</v>
      </c>
      <c r="M288">
        <f t="shared" si="15"/>
        <v>544.6277777777777</v>
      </c>
      <c r="N288">
        <f t="shared" si="16"/>
        <v>140.01386128481616</v>
      </c>
    </row>
    <row r="289" spans="1:14" ht="12.75">
      <c r="A289" t="s">
        <v>284</v>
      </c>
      <c r="B289" s="1">
        <v>36708</v>
      </c>
      <c r="C289" s="2">
        <v>0.5954282407407407</v>
      </c>
      <c r="D289" t="s">
        <v>489</v>
      </c>
      <c r="E289">
        <v>0.656</v>
      </c>
      <c r="F289">
        <v>9.3829</v>
      </c>
      <c r="G289" t="s">
        <v>490</v>
      </c>
      <c r="H289">
        <v>1.776</v>
      </c>
      <c r="I289">
        <v>102.3769</v>
      </c>
      <c r="K289" s="2">
        <v>0.593055555555568</v>
      </c>
      <c r="L289" s="3">
        <f t="shared" si="14"/>
        <v>183.59305555555557</v>
      </c>
      <c r="M289">
        <f t="shared" si="15"/>
        <v>521.2722222222222</v>
      </c>
      <c r="N289">
        <f t="shared" si="16"/>
        <v>141.1927021417408</v>
      </c>
    </row>
    <row r="290" spans="1:14" ht="12.75">
      <c r="A290" t="s">
        <v>285</v>
      </c>
      <c r="B290" s="1">
        <v>36708</v>
      </c>
      <c r="C290" s="2">
        <v>0.5975115740740741</v>
      </c>
      <c r="D290" t="s">
        <v>489</v>
      </c>
      <c r="E290">
        <v>0.658</v>
      </c>
      <c r="F290">
        <v>9.9854</v>
      </c>
      <c r="G290" t="s">
        <v>490</v>
      </c>
      <c r="H290">
        <v>1.776</v>
      </c>
      <c r="I290">
        <v>101.0712</v>
      </c>
      <c r="K290" s="2">
        <v>0.595138888888902</v>
      </c>
      <c r="L290" s="3">
        <f t="shared" si="14"/>
        <v>183.5951388888889</v>
      </c>
      <c r="M290">
        <f t="shared" si="15"/>
        <v>554.7444444444444</v>
      </c>
      <c r="N290">
        <f t="shared" si="16"/>
        <v>139.80327037888966</v>
      </c>
    </row>
    <row r="291" spans="1:14" ht="12.75">
      <c r="A291" t="s">
        <v>286</v>
      </c>
      <c r="B291" s="1">
        <v>36708</v>
      </c>
      <c r="C291" s="2">
        <v>0.5995949074074074</v>
      </c>
      <c r="D291" t="s">
        <v>489</v>
      </c>
      <c r="E291">
        <v>0.658</v>
      </c>
      <c r="F291">
        <v>9.7257</v>
      </c>
      <c r="G291" t="s">
        <v>490</v>
      </c>
      <c r="H291">
        <v>1.778</v>
      </c>
      <c r="I291">
        <v>100.8542</v>
      </c>
      <c r="K291" s="2">
        <v>0.597222222222236</v>
      </c>
      <c r="L291" s="3">
        <f t="shared" si="14"/>
        <v>183.59722222222223</v>
      </c>
      <c r="M291">
        <f t="shared" si="15"/>
        <v>540.3166666666666</v>
      </c>
      <c r="N291">
        <f t="shared" si="16"/>
        <v>139.5723546306024</v>
      </c>
    </row>
    <row r="292" spans="1:14" ht="12.75">
      <c r="A292" t="s">
        <v>287</v>
      </c>
      <c r="B292" s="1">
        <v>36708</v>
      </c>
      <c r="C292" s="2">
        <v>0.6016782407407407</v>
      </c>
      <c r="D292" t="s">
        <v>489</v>
      </c>
      <c r="E292">
        <v>0.658</v>
      </c>
      <c r="F292">
        <v>9.6208</v>
      </c>
      <c r="G292" t="s">
        <v>490</v>
      </c>
      <c r="H292">
        <v>1.781</v>
      </c>
      <c r="I292">
        <v>102.8081</v>
      </c>
      <c r="K292" s="2">
        <v>0.59930555555557</v>
      </c>
      <c r="L292" s="3">
        <f t="shared" si="14"/>
        <v>183.59930555555556</v>
      </c>
      <c r="M292">
        <f t="shared" si="15"/>
        <v>534.4888888888888</v>
      </c>
      <c r="N292">
        <f t="shared" si="16"/>
        <v>141.65155408027297</v>
      </c>
    </row>
    <row r="293" spans="1:14" ht="12.75">
      <c r="A293" t="s">
        <v>288</v>
      </c>
      <c r="B293" s="1">
        <v>36708</v>
      </c>
      <c r="C293" s="2">
        <v>0.603761574074074</v>
      </c>
      <c r="D293" t="s">
        <v>489</v>
      </c>
      <c r="E293">
        <v>0.656</v>
      </c>
      <c r="F293">
        <v>9.4504</v>
      </c>
      <c r="G293" t="s">
        <v>490</v>
      </c>
      <c r="H293">
        <v>1.775</v>
      </c>
      <c r="I293">
        <v>100.8552</v>
      </c>
      <c r="K293" s="2">
        <v>0.601388888888904</v>
      </c>
      <c r="L293" s="3">
        <f t="shared" si="14"/>
        <v>183.6013888888889</v>
      </c>
      <c r="M293">
        <f t="shared" si="15"/>
        <v>525.0222222222222</v>
      </c>
      <c r="N293">
        <f t="shared" si="16"/>
        <v>139.57341875847467</v>
      </c>
    </row>
    <row r="294" spans="1:14" ht="12.75">
      <c r="A294" t="s">
        <v>289</v>
      </c>
      <c r="B294" s="1">
        <v>36708</v>
      </c>
      <c r="C294" s="2">
        <v>0.6058564814814814</v>
      </c>
      <c r="D294" t="s">
        <v>489</v>
      </c>
      <c r="E294">
        <v>0.656</v>
      </c>
      <c r="F294">
        <v>10.1333</v>
      </c>
      <c r="G294" t="s">
        <v>490</v>
      </c>
      <c r="H294">
        <v>1.775</v>
      </c>
      <c r="I294">
        <v>101.9706</v>
      </c>
      <c r="K294" s="2">
        <v>0.603472222222238</v>
      </c>
      <c r="L294" s="3">
        <f t="shared" si="14"/>
        <v>183.60347222222225</v>
      </c>
      <c r="M294">
        <f t="shared" si="15"/>
        <v>562.9611111111112</v>
      </c>
      <c r="N294">
        <f t="shared" si="16"/>
        <v>140.7603469872287</v>
      </c>
    </row>
    <row r="295" spans="1:14" ht="12.75">
      <c r="A295" t="s">
        <v>290</v>
      </c>
      <c r="B295" s="1">
        <v>36708</v>
      </c>
      <c r="C295" s="2">
        <v>0.6079398148148148</v>
      </c>
      <c r="D295" t="s">
        <v>489</v>
      </c>
      <c r="E295">
        <v>0.656</v>
      </c>
      <c r="F295">
        <v>9.6876</v>
      </c>
      <c r="G295" t="s">
        <v>490</v>
      </c>
      <c r="H295">
        <v>1.778</v>
      </c>
      <c r="I295">
        <v>104.1937</v>
      </c>
      <c r="K295" s="2">
        <v>0.605555555555572</v>
      </c>
      <c r="L295" s="3">
        <f t="shared" si="14"/>
        <v>183.60555555555558</v>
      </c>
      <c r="M295">
        <f t="shared" si="15"/>
        <v>538.2</v>
      </c>
      <c r="N295">
        <f t="shared" si="16"/>
        <v>143.12600966012022</v>
      </c>
    </row>
    <row r="296" spans="1:14" ht="12.75">
      <c r="A296" t="s">
        <v>291</v>
      </c>
      <c r="B296" s="1">
        <v>36708</v>
      </c>
      <c r="C296" s="2">
        <v>0.6100231481481482</v>
      </c>
      <c r="D296" t="s">
        <v>489</v>
      </c>
      <c r="E296">
        <v>0.656</v>
      </c>
      <c r="F296">
        <v>9.0844</v>
      </c>
      <c r="G296" t="s">
        <v>490</v>
      </c>
      <c r="H296">
        <v>1.778</v>
      </c>
      <c r="I296">
        <v>102.8358</v>
      </c>
      <c r="K296" s="2">
        <v>0.607638888888906</v>
      </c>
      <c r="L296" s="3">
        <f t="shared" si="14"/>
        <v>183.6076388888889</v>
      </c>
      <c r="M296">
        <f t="shared" si="15"/>
        <v>504.68888888888887</v>
      </c>
      <c r="N296">
        <f t="shared" si="16"/>
        <v>141.68103042233545</v>
      </c>
    </row>
    <row r="297" spans="1:14" ht="12.75">
      <c r="A297" t="s">
        <v>292</v>
      </c>
      <c r="B297" s="1">
        <v>36708</v>
      </c>
      <c r="C297" s="2">
        <v>0.6121064814814815</v>
      </c>
      <c r="D297" t="s">
        <v>489</v>
      </c>
      <c r="E297">
        <v>0.658</v>
      </c>
      <c r="F297">
        <v>9.6878</v>
      </c>
      <c r="G297" t="s">
        <v>490</v>
      </c>
      <c r="H297">
        <v>1.776</v>
      </c>
      <c r="I297">
        <v>104.7153</v>
      </c>
      <c r="K297" s="2">
        <v>0.60972222222224</v>
      </c>
      <c r="L297" s="3">
        <f t="shared" si="14"/>
        <v>183.60972222222225</v>
      </c>
      <c r="M297">
        <f t="shared" si="15"/>
        <v>538.2111111111111</v>
      </c>
      <c r="N297">
        <f t="shared" si="16"/>
        <v>143.6810587583075</v>
      </c>
    </row>
    <row r="298" spans="1:14" ht="12.75">
      <c r="A298" t="s">
        <v>293</v>
      </c>
      <c r="B298" s="1">
        <v>36708</v>
      </c>
      <c r="C298" s="2">
        <v>0.6141898148148148</v>
      </c>
      <c r="D298" t="s">
        <v>489</v>
      </c>
      <c r="E298">
        <v>0.658</v>
      </c>
      <c r="F298">
        <v>10.3831</v>
      </c>
      <c r="G298" t="s">
        <v>490</v>
      </c>
      <c r="H298">
        <v>1.778</v>
      </c>
      <c r="I298">
        <v>103.4677</v>
      </c>
      <c r="K298" s="2">
        <v>0.611805555555574</v>
      </c>
      <c r="L298" s="3">
        <f t="shared" si="14"/>
        <v>183.61180555555558</v>
      </c>
      <c r="M298">
        <f t="shared" si="15"/>
        <v>576.838888888889</v>
      </c>
      <c r="N298">
        <f t="shared" si="16"/>
        <v>142.35345282483647</v>
      </c>
    </row>
    <row r="299" spans="1:14" ht="12.75">
      <c r="A299" t="s">
        <v>294</v>
      </c>
      <c r="B299" s="1">
        <v>36708</v>
      </c>
      <c r="C299" s="2">
        <v>0.6162731481481482</v>
      </c>
      <c r="D299" t="s">
        <v>489</v>
      </c>
      <c r="E299">
        <v>0.658</v>
      </c>
      <c r="F299">
        <v>9.5044</v>
      </c>
      <c r="G299" t="s">
        <v>490</v>
      </c>
      <c r="H299">
        <v>1.781</v>
      </c>
      <c r="I299">
        <v>100.3329</v>
      </c>
      <c r="K299" s="2">
        <v>0.613888888888908</v>
      </c>
      <c r="L299" s="3">
        <f t="shared" si="14"/>
        <v>183.6138888888889</v>
      </c>
      <c r="M299">
        <f t="shared" si="15"/>
        <v>528.0222222222222</v>
      </c>
      <c r="N299">
        <f t="shared" si="16"/>
        <v>139.01762477077673</v>
      </c>
    </row>
    <row r="300" spans="1:14" ht="12.75">
      <c r="A300" t="s">
        <v>295</v>
      </c>
      <c r="B300" s="1">
        <v>36708</v>
      </c>
      <c r="C300" s="2">
        <v>0.6183680555555556</v>
      </c>
      <c r="D300" t="s">
        <v>489</v>
      </c>
      <c r="E300">
        <v>0.656</v>
      </c>
      <c r="F300">
        <v>9.4454</v>
      </c>
      <c r="G300" t="s">
        <v>490</v>
      </c>
      <c r="H300">
        <v>1.778</v>
      </c>
      <c r="I300">
        <v>102.2533</v>
      </c>
      <c r="K300" s="2">
        <v>0.615972222222242</v>
      </c>
      <c r="L300" s="3">
        <f t="shared" si="14"/>
        <v>183.61597222222224</v>
      </c>
      <c r="M300">
        <f t="shared" si="15"/>
        <v>524.7444444444444</v>
      </c>
      <c r="N300">
        <f t="shared" si="16"/>
        <v>141.06117593672556</v>
      </c>
    </row>
    <row r="301" spans="1:14" ht="12.75">
      <c r="A301" t="s">
        <v>296</v>
      </c>
      <c r="B301" s="1">
        <v>36708</v>
      </c>
      <c r="C301" s="2">
        <v>0.6204513888888888</v>
      </c>
      <c r="D301" t="s">
        <v>489</v>
      </c>
      <c r="E301">
        <v>0.658</v>
      </c>
      <c r="F301">
        <v>9.1884</v>
      </c>
      <c r="G301" t="s">
        <v>490</v>
      </c>
      <c r="H301">
        <v>1.776</v>
      </c>
      <c r="I301">
        <v>101.9737</v>
      </c>
      <c r="K301" s="2">
        <v>0.618055555555576</v>
      </c>
      <c r="L301" s="3">
        <f t="shared" si="14"/>
        <v>183.61805555555557</v>
      </c>
      <c r="M301">
        <f t="shared" si="15"/>
        <v>510.46666666666664</v>
      </c>
      <c r="N301">
        <f t="shared" si="16"/>
        <v>140.76364578363282</v>
      </c>
    </row>
    <row r="302" spans="1:14" ht="12.75">
      <c r="A302" t="s">
        <v>297</v>
      </c>
      <c r="B302" s="1">
        <v>36708</v>
      </c>
      <c r="C302" s="2">
        <v>0.6225347222222223</v>
      </c>
      <c r="D302" t="s">
        <v>489</v>
      </c>
      <c r="E302">
        <v>0.658</v>
      </c>
      <c r="F302">
        <v>9.744</v>
      </c>
      <c r="G302" t="s">
        <v>490</v>
      </c>
      <c r="H302">
        <v>1.78</v>
      </c>
      <c r="I302">
        <v>103.516</v>
      </c>
      <c r="K302" s="2">
        <v>0.62013888888891</v>
      </c>
      <c r="L302" s="3">
        <f t="shared" si="14"/>
        <v>183.6201388888889</v>
      </c>
      <c r="M302">
        <f t="shared" si="15"/>
        <v>541.3333333333334</v>
      </c>
      <c r="N302">
        <f t="shared" si="16"/>
        <v>142.40485020106817</v>
      </c>
    </row>
    <row r="303" spans="1:14" ht="12.75">
      <c r="A303" t="s">
        <v>298</v>
      </c>
      <c r="B303" s="1">
        <v>36708</v>
      </c>
      <c r="C303" s="2">
        <v>0.6246180555555555</v>
      </c>
      <c r="D303" t="s">
        <v>489</v>
      </c>
      <c r="E303">
        <v>0.658</v>
      </c>
      <c r="F303">
        <v>9.4895</v>
      </c>
      <c r="G303" t="s">
        <v>490</v>
      </c>
      <c r="H303">
        <v>1.781</v>
      </c>
      <c r="I303">
        <v>101.4825</v>
      </c>
      <c r="K303" s="2">
        <v>0.622222222222244</v>
      </c>
      <c r="L303" s="3">
        <f t="shared" si="14"/>
        <v>183.62222222222223</v>
      </c>
      <c r="M303">
        <f t="shared" si="15"/>
        <v>527.1944444444445</v>
      </c>
      <c r="N303">
        <f t="shared" si="16"/>
        <v>140.24094617276322</v>
      </c>
    </row>
    <row r="304" spans="1:14" ht="12.75">
      <c r="A304" t="s">
        <v>299</v>
      </c>
      <c r="B304" s="1">
        <v>36708</v>
      </c>
      <c r="C304" s="2">
        <v>0.6267013888888889</v>
      </c>
      <c r="D304" t="s">
        <v>489</v>
      </c>
      <c r="E304">
        <v>0.658</v>
      </c>
      <c r="F304">
        <v>9.6242</v>
      </c>
      <c r="G304" t="s">
        <v>490</v>
      </c>
      <c r="H304">
        <v>1.778</v>
      </c>
      <c r="I304">
        <v>101.0501</v>
      </c>
      <c r="K304" s="2">
        <v>0.624305555555578</v>
      </c>
      <c r="L304" s="3">
        <f t="shared" si="14"/>
        <v>183.62430555555557</v>
      </c>
      <c r="M304">
        <f t="shared" si="15"/>
        <v>534.6777777777778</v>
      </c>
      <c r="N304">
        <f t="shared" si="16"/>
        <v>139.7808172807843</v>
      </c>
    </row>
    <row r="305" spans="1:14" ht="12.75">
      <c r="A305" t="s">
        <v>300</v>
      </c>
      <c r="B305" s="1">
        <v>36708</v>
      </c>
      <c r="C305" s="2">
        <v>0.6287847222222223</v>
      </c>
      <c r="D305" t="s">
        <v>489</v>
      </c>
      <c r="E305">
        <v>0.658</v>
      </c>
      <c r="F305">
        <v>9.4308</v>
      </c>
      <c r="G305" t="s">
        <v>490</v>
      </c>
      <c r="H305">
        <v>1.776</v>
      </c>
      <c r="I305">
        <v>104.2157</v>
      </c>
      <c r="K305" s="2">
        <v>0.626388888888912</v>
      </c>
      <c r="L305" s="3">
        <f t="shared" si="14"/>
        <v>183.62638888888893</v>
      </c>
      <c r="M305">
        <f t="shared" si="15"/>
        <v>523.9333333333333</v>
      </c>
      <c r="N305">
        <f t="shared" si="16"/>
        <v>143.14942047331058</v>
      </c>
    </row>
    <row r="306" spans="1:14" ht="12.75">
      <c r="A306" t="s">
        <v>301</v>
      </c>
      <c r="B306" s="1">
        <v>36708</v>
      </c>
      <c r="C306" s="2">
        <v>0.6308680555555556</v>
      </c>
      <c r="D306" t="s">
        <v>489</v>
      </c>
      <c r="E306">
        <v>0.658</v>
      </c>
      <c r="F306">
        <v>9.9787</v>
      </c>
      <c r="G306" t="s">
        <v>490</v>
      </c>
      <c r="H306">
        <v>1.78</v>
      </c>
      <c r="I306">
        <v>103.0203</v>
      </c>
      <c r="K306" s="2">
        <v>0.628472222222246</v>
      </c>
      <c r="L306" s="3">
        <f t="shared" si="14"/>
        <v>183.62847222222226</v>
      </c>
      <c r="M306">
        <f t="shared" si="15"/>
        <v>554.3722222222223</v>
      </c>
      <c r="N306">
        <f t="shared" si="16"/>
        <v>141.87736201477324</v>
      </c>
    </row>
    <row r="307" spans="1:14" ht="12.75">
      <c r="A307" t="s">
        <v>302</v>
      </c>
      <c r="B307" s="1">
        <v>36708</v>
      </c>
      <c r="C307" s="2">
        <v>0.632962962962963</v>
      </c>
      <c r="D307" t="s">
        <v>489</v>
      </c>
      <c r="E307">
        <v>0.661</v>
      </c>
      <c r="F307">
        <v>9.6212</v>
      </c>
      <c r="G307" t="s">
        <v>490</v>
      </c>
      <c r="H307">
        <v>1.783</v>
      </c>
      <c r="I307">
        <v>103.2629</v>
      </c>
      <c r="K307" s="2">
        <v>0.63055555555558</v>
      </c>
      <c r="L307" s="3">
        <f t="shared" si="14"/>
        <v>183.6305555555556</v>
      </c>
      <c r="M307">
        <f t="shared" si="15"/>
        <v>534.5111111111112</v>
      </c>
      <c r="N307">
        <f t="shared" si="16"/>
        <v>142.13551943659118</v>
      </c>
    </row>
    <row r="308" spans="1:14" ht="12.75">
      <c r="A308" t="s">
        <v>303</v>
      </c>
      <c r="B308" s="1">
        <v>36708</v>
      </c>
      <c r="C308" s="2">
        <v>0.6350462962962963</v>
      </c>
      <c r="D308" t="s">
        <v>489</v>
      </c>
      <c r="E308">
        <v>0.656</v>
      </c>
      <c r="F308">
        <v>9.5429</v>
      </c>
      <c r="G308" t="s">
        <v>490</v>
      </c>
      <c r="H308">
        <v>1.776</v>
      </c>
      <c r="I308">
        <v>105.29</v>
      </c>
      <c r="K308" s="2">
        <v>0.632638888888914</v>
      </c>
      <c r="L308" s="3">
        <f t="shared" si="14"/>
        <v>183.63263888888892</v>
      </c>
      <c r="M308">
        <f t="shared" si="15"/>
        <v>530.161111111111</v>
      </c>
      <c r="N308">
        <f t="shared" si="16"/>
        <v>144.29261304651348</v>
      </c>
    </row>
    <row r="309" spans="1:14" ht="12.75">
      <c r="A309" t="s">
        <v>304</v>
      </c>
      <c r="B309" s="1">
        <v>36708</v>
      </c>
      <c r="C309" s="2">
        <v>0.6371296296296296</v>
      </c>
      <c r="D309" t="s">
        <v>489</v>
      </c>
      <c r="E309">
        <v>0.656</v>
      </c>
      <c r="F309">
        <v>10.0863</v>
      </c>
      <c r="G309" t="s">
        <v>490</v>
      </c>
      <c r="H309">
        <v>1.778</v>
      </c>
      <c r="I309">
        <v>106.7914</v>
      </c>
      <c r="K309" s="2">
        <v>0.634722222222248</v>
      </c>
      <c r="L309" s="3">
        <f t="shared" si="14"/>
        <v>183.63472222222225</v>
      </c>
      <c r="M309">
        <f t="shared" si="15"/>
        <v>560.3499999999999</v>
      </c>
      <c r="N309">
        <f t="shared" si="16"/>
        <v>145.8902946339721</v>
      </c>
    </row>
    <row r="310" spans="1:14" ht="12.75">
      <c r="A310" t="s">
        <v>305</v>
      </c>
      <c r="B310" s="1">
        <v>36708</v>
      </c>
      <c r="C310" s="2">
        <v>0.6392129629629629</v>
      </c>
      <c r="D310" t="s">
        <v>489</v>
      </c>
      <c r="E310">
        <v>0.656</v>
      </c>
      <c r="F310">
        <v>9.655</v>
      </c>
      <c r="G310" t="s">
        <v>490</v>
      </c>
      <c r="H310">
        <v>1.78</v>
      </c>
      <c r="I310">
        <v>101.8414</v>
      </c>
      <c r="K310" s="2">
        <v>0.636805555555582</v>
      </c>
      <c r="L310" s="3">
        <f t="shared" si="14"/>
        <v>183.63680555555558</v>
      </c>
      <c r="M310">
        <f t="shared" si="15"/>
        <v>536.3888888888889</v>
      </c>
      <c r="N310">
        <f t="shared" si="16"/>
        <v>140.62286166612867</v>
      </c>
    </row>
    <row r="311" spans="1:14" ht="12.75">
      <c r="A311" t="s">
        <v>306</v>
      </c>
      <c r="B311" s="1">
        <v>36708</v>
      </c>
      <c r="C311" s="2">
        <v>0.6412962962962964</v>
      </c>
      <c r="D311" t="s">
        <v>489</v>
      </c>
      <c r="E311">
        <v>0.656</v>
      </c>
      <c r="F311">
        <v>9.4807</v>
      </c>
      <c r="G311" t="s">
        <v>490</v>
      </c>
      <c r="H311">
        <v>1.776</v>
      </c>
      <c r="I311">
        <v>103.0017</v>
      </c>
      <c r="K311" s="2">
        <v>0.638888888888916</v>
      </c>
      <c r="L311" s="3">
        <f t="shared" si="14"/>
        <v>183.6388888888889</v>
      </c>
      <c r="M311">
        <f t="shared" si="15"/>
        <v>526.7055555555556</v>
      </c>
      <c r="N311">
        <f t="shared" si="16"/>
        <v>141.8575692363486</v>
      </c>
    </row>
    <row r="312" spans="1:14" ht="12.75">
      <c r="A312" t="s">
        <v>307</v>
      </c>
      <c r="B312" s="1">
        <v>36708</v>
      </c>
      <c r="C312" s="2">
        <v>0.6433796296296296</v>
      </c>
      <c r="D312" t="s">
        <v>489</v>
      </c>
      <c r="E312">
        <v>0.658</v>
      </c>
      <c r="F312">
        <v>9.5539</v>
      </c>
      <c r="G312" t="s">
        <v>490</v>
      </c>
      <c r="H312">
        <v>1.778</v>
      </c>
      <c r="I312">
        <v>105.8924</v>
      </c>
      <c r="K312" s="2">
        <v>0.64097222222225</v>
      </c>
      <c r="L312" s="3">
        <f t="shared" si="14"/>
        <v>183.64097222222225</v>
      </c>
      <c r="M312">
        <f t="shared" si="15"/>
        <v>530.7722222222222</v>
      </c>
      <c r="N312">
        <f t="shared" si="16"/>
        <v>144.93364367678194</v>
      </c>
    </row>
    <row r="313" spans="1:14" ht="12.75">
      <c r="A313" t="s">
        <v>308</v>
      </c>
      <c r="B313" s="1">
        <v>36708</v>
      </c>
      <c r="C313" s="2">
        <v>0.645474537037037</v>
      </c>
      <c r="D313" t="s">
        <v>489</v>
      </c>
      <c r="E313">
        <v>0.658</v>
      </c>
      <c r="F313">
        <v>9.0864</v>
      </c>
      <c r="G313" t="s">
        <v>490</v>
      </c>
      <c r="H313">
        <v>1.78</v>
      </c>
      <c r="I313">
        <v>105.9035</v>
      </c>
      <c r="K313" s="2">
        <v>0.643055555555584</v>
      </c>
      <c r="L313" s="3">
        <f t="shared" si="14"/>
        <v>183.64305555555558</v>
      </c>
      <c r="M313">
        <f t="shared" si="15"/>
        <v>504.79999999999995</v>
      </c>
      <c r="N313">
        <f t="shared" si="16"/>
        <v>144.94545549616439</v>
      </c>
    </row>
    <row r="314" spans="1:14" ht="12.75">
      <c r="A314" t="s">
        <v>309</v>
      </c>
      <c r="B314" s="1">
        <v>36708</v>
      </c>
      <c r="C314" s="2">
        <v>0.6475578703703704</v>
      </c>
      <c r="D314" t="s">
        <v>489</v>
      </c>
      <c r="E314">
        <v>0.656</v>
      </c>
      <c r="F314">
        <v>10.0687</v>
      </c>
      <c r="G314" t="s">
        <v>490</v>
      </c>
      <c r="H314">
        <v>1.778</v>
      </c>
      <c r="I314">
        <v>106.5756</v>
      </c>
      <c r="K314" s="2">
        <v>0.645138888888918</v>
      </c>
      <c r="L314" s="3">
        <f t="shared" si="14"/>
        <v>183.6451388888889</v>
      </c>
      <c r="M314">
        <f t="shared" si="15"/>
        <v>559.3722222222221</v>
      </c>
      <c r="N314">
        <f t="shared" si="16"/>
        <v>145.66065583913158</v>
      </c>
    </row>
    <row r="315" spans="1:14" ht="12.75">
      <c r="A315" t="s">
        <v>310</v>
      </c>
      <c r="B315" s="1">
        <v>36708</v>
      </c>
      <c r="C315" s="2">
        <v>0.6496412037037037</v>
      </c>
      <c r="D315" t="s">
        <v>489</v>
      </c>
      <c r="E315">
        <v>0.658</v>
      </c>
      <c r="F315">
        <v>9.7216</v>
      </c>
      <c r="G315" t="s">
        <v>490</v>
      </c>
      <c r="H315">
        <v>1.778</v>
      </c>
      <c r="I315">
        <v>108.6546</v>
      </c>
      <c r="K315" s="2">
        <v>0.647222222222252</v>
      </c>
      <c r="L315" s="3">
        <f t="shared" si="14"/>
        <v>183.64722222222224</v>
      </c>
      <c r="M315">
        <f t="shared" si="15"/>
        <v>540.088888888889</v>
      </c>
      <c r="N315">
        <f t="shared" si="16"/>
        <v>147.87297768562584</v>
      </c>
    </row>
    <row r="316" spans="1:14" ht="12.75">
      <c r="A316" t="s">
        <v>311</v>
      </c>
      <c r="B316" s="1">
        <v>36708</v>
      </c>
      <c r="C316" s="2">
        <v>0.651724537037037</v>
      </c>
      <c r="D316" t="s">
        <v>489</v>
      </c>
      <c r="E316">
        <v>0.658</v>
      </c>
      <c r="F316">
        <v>9.9739</v>
      </c>
      <c r="G316" t="s">
        <v>490</v>
      </c>
      <c r="H316">
        <v>1.776</v>
      </c>
      <c r="I316">
        <v>105.9366</v>
      </c>
      <c r="K316" s="2">
        <v>0.649305555555586</v>
      </c>
      <c r="L316" s="3">
        <f t="shared" si="14"/>
        <v>183.6493055555556</v>
      </c>
      <c r="M316">
        <f t="shared" si="15"/>
        <v>554.1055555555555</v>
      </c>
      <c r="N316">
        <f t="shared" si="16"/>
        <v>144.98067812873725</v>
      </c>
    </row>
    <row r="317" spans="1:14" ht="12.75">
      <c r="A317" t="s">
        <v>312</v>
      </c>
      <c r="B317" s="1">
        <v>36708</v>
      </c>
      <c r="C317" s="2">
        <v>0.6538078703703704</v>
      </c>
      <c r="D317" t="s">
        <v>489</v>
      </c>
      <c r="E317">
        <v>0.658</v>
      </c>
      <c r="F317">
        <v>9.394</v>
      </c>
      <c r="G317" t="s">
        <v>490</v>
      </c>
      <c r="H317">
        <v>1.78</v>
      </c>
      <c r="I317">
        <v>107.17</v>
      </c>
      <c r="K317" s="2">
        <v>0.65138888888892</v>
      </c>
      <c r="L317" s="3">
        <f t="shared" si="14"/>
        <v>183.65138888888893</v>
      </c>
      <c r="M317">
        <f t="shared" si="15"/>
        <v>521.8888888888889</v>
      </c>
      <c r="N317">
        <f t="shared" si="16"/>
        <v>146.29317344642172</v>
      </c>
    </row>
    <row r="318" spans="1:14" ht="12.75">
      <c r="A318" t="s">
        <v>313</v>
      </c>
      <c r="B318" s="1">
        <v>36708</v>
      </c>
      <c r="C318" s="2">
        <v>0.6558912037037037</v>
      </c>
      <c r="D318" t="s">
        <v>489</v>
      </c>
      <c r="E318">
        <v>0.656</v>
      </c>
      <c r="F318">
        <v>9.3981</v>
      </c>
      <c r="G318" t="s">
        <v>490</v>
      </c>
      <c r="H318">
        <v>1.78</v>
      </c>
      <c r="I318">
        <v>106.4704</v>
      </c>
      <c r="K318" s="2">
        <v>0.653472222222254</v>
      </c>
      <c r="L318" s="3">
        <f t="shared" si="14"/>
        <v>183.65347222222226</v>
      </c>
      <c r="M318">
        <f t="shared" si="15"/>
        <v>522.1166666666666</v>
      </c>
      <c r="N318">
        <f t="shared" si="16"/>
        <v>145.5487095869665</v>
      </c>
    </row>
    <row r="319" spans="1:14" ht="12.75">
      <c r="A319" t="s">
        <v>314</v>
      </c>
      <c r="B319" s="1">
        <v>36708</v>
      </c>
      <c r="C319" s="2">
        <v>0.657974537037037</v>
      </c>
      <c r="D319" t="s">
        <v>489</v>
      </c>
      <c r="E319">
        <v>0.656</v>
      </c>
      <c r="F319">
        <v>9.3816</v>
      </c>
      <c r="G319" t="s">
        <v>490</v>
      </c>
      <c r="H319">
        <v>1.778</v>
      </c>
      <c r="I319">
        <v>108.3927</v>
      </c>
      <c r="K319" s="2">
        <v>0.655555555555588</v>
      </c>
      <c r="L319" s="3">
        <f t="shared" si="14"/>
        <v>183.6555555555556</v>
      </c>
      <c r="M319">
        <f t="shared" si="15"/>
        <v>521.2</v>
      </c>
      <c r="N319">
        <f t="shared" si="16"/>
        <v>147.59428259587267</v>
      </c>
    </row>
    <row r="320" spans="1:14" ht="12.75">
      <c r="A320" t="s">
        <v>315</v>
      </c>
      <c r="B320" s="1">
        <v>36708</v>
      </c>
      <c r="C320" s="2">
        <v>0.6600578703703703</v>
      </c>
      <c r="D320" t="s">
        <v>489</v>
      </c>
      <c r="E320">
        <v>0.658</v>
      </c>
      <c r="F320">
        <v>9.4594</v>
      </c>
      <c r="G320" t="s">
        <v>490</v>
      </c>
      <c r="H320">
        <v>1.776</v>
      </c>
      <c r="I320">
        <v>108.4248</v>
      </c>
      <c r="K320" s="2">
        <v>0.657638888888922</v>
      </c>
      <c r="L320" s="3">
        <f t="shared" si="14"/>
        <v>183.65763888888893</v>
      </c>
      <c r="M320">
        <f t="shared" si="15"/>
        <v>525.5222222222222</v>
      </c>
      <c r="N320">
        <f t="shared" si="16"/>
        <v>147.6284411005732</v>
      </c>
    </row>
    <row r="321" spans="1:14" ht="12.75">
      <c r="A321" t="s">
        <v>316</v>
      </c>
      <c r="B321" s="1">
        <v>36708</v>
      </c>
      <c r="C321" s="2">
        <v>0.6621527777777778</v>
      </c>
      <c r="D321" t="s">
        <v>489</v>
      </c>
      <c r="E321">
        <v>0.658</v>
      </c>
      <c r="F321">
        <v>9.1668</v>
      </c>
      <c r="G321" t="s">
        <v>490</v>
      </c>
      <c r="H321">
        <v>1.78</v>
      </c>
      <c r="I321">
        <v>104.4224</v>
      </c>
      <c r="K321" s="2">
        <v>0.659722222222256</v>
      </c>
      <c r="L321" s="3">
        <f t="shared" si="14"/>
        <v>183.65972222222226</v>
      </c>
      <c r="M321">
        <f t="shared" si="15"/>
        <v>509.2666666666667</v>
      </c>
      <c r="N321">
        <f t="shared" si="16"/>
        <v>143.36937570451326</v>
      </c>
    </row>
    <row r="322" spans="1:14" ht="12.75">
      <c r="A322" t="s">
        <v>317</v>
      </c>
      <c r="B322" s="1">
        <v>36708</v>
      </c>
      <c r="C322" s="2">
        <v>0.6642361111111111</v>
      </c>
      <c r="D322" t="s">
        <v>489</v>
      </c>
      <c r="E322">
        <v>0.656</v>
      </c>
      <c r="F322">
        <v>10.2251</v>
      </c>
      <c r="G322" t="s">
        <v>490</v>
      </c>
      <c r="H322">
        <v>1.778</v>
      </c>
      <c r="I322">
        <v>102.833</v>
      </c>
      <c r="K322" s="2">
        <v>0.66180555555559</v>
      </c>
      <c r="L322" s="3">
        <f t="shared" si="14"/>
        <v>183.6618055555556</v>
      </c>
      <c r="M322">
        <f t="shared" si="15"/>
        <v>568.061111111111</v>
      </c>
      <c r="N322">
        <f t="shared" si="16"/>
        <v>141.678050864293</v>
      </c>
    </row>
    <row r="323" spans="1:14" ht="12.75">
      <c r="A323" t="s">
        <v>318</v>
      </c>
      <c r="B323" s="1">
        <v>36708</v>
      </c>
      <c r="C323" s="2">
        <v>0.6663194444444445</v>
      </c>
      <c r="D323" t="s">
        <v>489</v>
      </c>
      <c r="E323">
        <v>0.658</v>
      </c>
      <c r="F323">
        <v>9.4956</v>
      </c>
      <c r="G323" t="s">
        <v>490</v>
      </c>
      <c r="H323">
        <v>1.778</v>
      </c>
      <c r="I323">
        <v>106.0314</v>
      </c>
      <c r="K323" s="2">
        <v>0.663888888888924</v>
      </c>
      <c r="L323" s="3">
        <f t="shared" si="14"/>
        <v>183.66388888888892</v>
      </c>
      <c r="M323">
        <f t="shared" si="15"/>
        <v>527.5333333333333</v>
      </c>
      <c r="N323">
        <f t="shared" si="16"/>
        <v>145.08155745103048</v>
      </c>
    </row>
    <row r="324" spans="1:14" ht="12.75">
      <c r="A324" t="s">
        <v>319</v>
      </c>
      <c r="B324" s="1">
        <v>36708</v>
      </c>
      <c r="C324" s="2">
        <v>0.6684027777777778</v>
      </c>
      <c r="D324" t="s">
        <v>489</v>
      </c>
      <c r="E324">
        <v>0.658</v>
      </c>
      <c r="F324">
        <v>9.2436</v>
      </c>
      <c r="G324" t="s">
        <v>490</v>
      </c>
      <c r="H324">
        <v>1.778</v>
      </c>
      <c r="I324">
        <v>108.2392</v>
      </c>
      <c r="K324" s="2">
        <v>0.665972222222258</v>
      </c>
      <c r="L324" s="3">
        <f t="shared" si="14"/>
        <v>183.66597222222225</v>
      </c>
      <c r="M324">
        <f t="shared" si="15"/>
        <v>513.5333333333333</v>
      </c>
      <c r="N324">
        <f t="shared" si="16"/>
        <v>147.4309389674759</v>
      </c>
    </row>
    <row r="325" spans="1:14" ht="12.75">
      <c r="A325" t="s">
        <v>320</v>
      </c>
      <c r="B325" s="1">
        <v>36708</v>
      </c>
      <c r="C325" s="2">
        <v>0.670486111111111</v>
      </c>
      <c r="D325" t="s">
        <v>489</v>
      </c>
      <c r="E325">
        <v>0.658</v>
      </c>
      <c r="F325">
        <v>9.0566</v>
      </c>
      <c r="G325" t="s">
        <v>490</v>
      </c>
      <c r="H325">
        <v>1.781</v>
      </c>
      <c r="I325">
        <v>106.7489</v>
      </c>
      <c r="K325" s="2">
        <v>0.668055555555592</v>
      </c>
      <c r="L325" s="3">
        <f aca="true" t="shared" si="17" ref="L325:L388">B325-DATE(1999,12,31)+K325</f>
        <v>183.66805555555558</v>
      </c>
      <c r="M325">
        <f t="shared" si="15"/>
        <v>503.14444444444445</v>
      </c>
      <c r="N325">
        <f t="shared" si="16"/>
        <v>145.84506919939972</v>
      </c>
    </row>
    <row r="326" spans="1:14" ht="12.75">
      <c r="A326" t="s">
        <v>321</v>
      </c>
      <c r="B326" s="1">
        <v>36708</v>
      </c>
      <c r="C326" s="2">
        <v>0.6725694444444444</v>
      </c>
      <c r="D326" t="s">
        <v>489</v>
      </c>
      <c r="E326">
        <v>0.656</v>
      </c>
      <c r="F326">
        <v>9.3788</v>
      </c>
      <c r="G326" t="s">
        <v>490</v>
      </c>
      <c r="H326">
        <v>1.776</v>
      </c>
      <c r="I326">
        <v>106.8528</v>
      </c>
      <c r="K326" s="2">
        <v>0.670138888888926</v>
      </c>
      <c r="L326" s="3">
        <f t="shared" si="17"/>
        <v>183.6701388888889</v>
      </c>
      <c r="M326">
        <f t="shared" si="15"/>
        <v>521.0444444444444</v>
      </c>
      <c r="N326">
        <f t="shared" si="16"/>
        <v>145.9556320853308</v>
      </c>
    </row>
    <row r="327" spans="1:14" ht="12.75">
      <c r="A327" t="s">
        <v>322</v>
      </c>
      <c r="B327" s="1">
        <v>36708</v>
      </c>
      <c r="C327" s="2">
        <v>0.6746643518518519</v>
      </c>
      <c r="D327" t="s">
        <v>489</v>
      </c>
      <c r="E327">
        <v>0.656</v>
      </c>
      <c r="F327">
        <v>9.3382</v>
      </c>
      <c r="G327" t="s">
        <v>490</v>
      </c>
      <c r="H327">
        <v>1.776</v>
      </c>
      <c r="I327">
        <v>103.2265</v>
      </c>
      <c r="K327" s="2">
        <v>0.67222222222226</v>
      </c>
      <c r="L327" s="3">
        <f t="shared" si="17"/>
        <v>183.67222222222227</v>
      </c>
      <c r="M327">
        <f t="shared" si="15"/>
        <v>518.7888888888889</v>
      </c>
      <c r="N327">
        <f t="shared" si="16"/>
        <v>142.09678518203978</v>
      </c>
    </row>
    <row r="328" spans="1:14" ht="12.75">
      <c r="A328" t="s">
        <v>323</v>
      </c>
      <c r="B328" s="1">
        <v>36708</v>
      </c>
      <c r="C328" s="2">
        <v>0.6767476851851852</v>
      </c>
      <c r="D328" t="s">
        <v>489</v>
      </c>
      <c r="E328">
        <v>0.658</v>
      </c>
      <c r="F328">
        <v>9.4629</v>
      </c>
      <c r="G328" t="s">
        <v>490</v>
      </c>
      <c r="H328">
        <v>1.78</v>
      </c>
      <c r="I328">
        <v>105.8252</v>
      </c>
      <c r="K328" s="2">
        <v>0.674305555555594</v>
      </c>
      <c r="L328" s="3">
        <f t="shared" si="17"/>
        <v>183.6743055555556</v>
      </c>
      <c r="M328">
        <f t="shared" si="15"/>
        <v>525.7166666666667</v>
      </c>
      <c r="N328">
        <f t="shared" si="16"/>
        <v>144.86213428376394</v>
      </c>
    </row>
    <row r="329" spans="1:14" ht="12.75">
      <c r="A329" t="s">
        <v>324</v>
      </c>
      <c r="B329" s="1">
        <v>36708</v>
      </c>
      <c r="C329" s="2">
        <v>0.6788310185185185</v>
      </c>
      <c r="D329" t="s">
        <v>489</v>
      </c>
      <c r="E329">
        <v>0.658</v>
      </c>
      <c r="F329">
        <v>10.3517</v>
      </c>
      <c r="G329" t="s">
        <v>490</v>
      </c>
      <c r="H329">
        <v>1.78</v>
      </c>
      <c r="I329">
        <v>101.503</v>
      </c>
      <c r="K329" s="2">
        <v>0.676388888888928</v>
      </c>
      <c r="L329" s="3">
        <f t="shared" si="17"/>
        <v>183.67638888888894</v>
      </c>
      <c r="M329">
        <f t="shared" si="15"/>
        <v>575.0944444444444</v>
      </c>
      <c r="N329">
        <f t="shared" si="16"/>
        <v>140.26276079414518</v>
      </c>
    </row>
    <row r="330" spans="1:14" ht="12.75">
      <c r="A330" t="s">
        <v>325</v>
      </c>
      <c r="B330" s="1">
        <v>36708</v>
      </c>
      <c r="C330" s="2">
        <v>0.6809143518518518</v>
      </c>
      <c r="D330" t="s">
        <v>489</v>
      </c>
      <c r="E330">
        <v>0.656</v>
      </c>
      <c r="F330">
        <v>9.6932</v>
      </c>
      <c r="G330" t="s">
        <v>490</v>
      </c>
      <c r="H330">
        <v>1.776</v>
      </c>
      <c r="I330">
        <v>99.8794</v>
      </c>
      <c r="K330" s="2">
        <v>0.678472222222262</v>
      </c>
      <c r="L330" s="3">
        <f t="shared" si="17"/>
        <v>183.67847222222227</v>
      </c>
      <c r="M330">
        <f t="shared" si="15"/>
        <v>538.5111111111111</v>
      </c>
      <c r="N330">
        <f t="shared" si="16"/>
        <v>138.53504278069252</v>
      </c>
    </row>
    <row r="331" spans="1:14" ht="12.75">
      <c r="A331" t="s">
        <v>326</v>
      </c>
      <c r="B331" s="1">
        <v>36708</v>
      </c>
      <c r="C331" s="2">
        <v>0.6829976851851852</v>
      </c>
      <c r="D331" t="s">
        <v>489</v>
      </c>
      <c r="E331">
        <v>0.658</v>
      </c>
      <c r="F331">
        <v>9.5702</v>
      </c>
      <c r="G331" t="s">
        <v>490</v>
      </c>
      <c r="H331">
        <v>1.78</v>
      </c>
      <c r="I331">
        <v>103.7071</v>
      </c>
      <c r="K331" s="2">
        <v>0.680555555555596</v>
      </c>
      <c r="L331" s="3">
        <f t="shared" si="17"/>
        <v>183.6805555555556</v>
      </c>
      <c r="M331">
        <f t="shared" si="15"/>
        <v>531.6777777777778</v>
      </c>
      <c r="N331">
        <f t="shared" si="16"/>
        <v>142.60820503746308</v>
      </c>
    </row>
    <row r="332" spans="1:14" ht="12.75">
      <c r="A332" t="s">
        <v>327</v>
      </c>
      <c r="B332" s="1">
        <v>36708</v>
      </c>
      <c r="C332" s="2">
        <v>0.6850810185185185</v>
      </c>
      <c r="D332" t="s">
        <v>489</v>
      </c>
      <c r="E332">
        <v>0.658</v>
      </c>
      <c r="F332">
        <v>10.0875</v>
      </c>
      <c r="G332" t="s">
        <v>490</v>
      </c>
      <c r="H332">
        <v>1.78</v>
      </c>
      <c r="I332">
        <v>103.431</v>
      </c>
      <c r="K332" s="2">
        <v>0.68263888888893</v>
      </c>
      <c r="L332" s="3">
        <f t="shared" si="17"/>
        <v>183.68263888888893</v>
      </c>
      <c r="M332">
        <f t="shared" si="15"/>
        <v>560.4166666666666</v>
      </c>
      <c r="N332">
        <f t="shared" si="16"/>
        <v>142.3143993319234</v>
      </c>
    </row>
    <row r="333" spans="1:14" ht="12.75">
      <c r="A333" t="s">
        <v>328</v>
      </c>
      <c r="B333" s="1">
        <v>36708</v>
      </c>
      <c r="C333" s="2">
        <v>0.6871643518518519</v>
      </c>
      <c r="D333" t="s">
        <v>489</v>
      </c>
      <c r="E333">
        <v>0.656</v>
      </c>
      <c r="F333">
        <v>9.5817</v>
      </c>
      <c r="G333" t="s">
        <v>490</v>
      </c>
      <c r="H333">
        <v>1.778</v>
      </c>
      <c r="I333">
        <v>99.9402</v>
      </c>
      <c r="K333" s="2">
        <v>0.684722222222264</v>
      </c>
      <c r="L333" s="3">
        <f t="shared" si="17"/>
        <v>183.68472222222226</v>
      </c>
      <c r="M333">
        <f t="shared" si="15"/>
        <v>532.3166666666666</v>
      </c>
      <c r="N333">
        <f t="shared" si="16"/>
        <v>138.59974175532787</v>
      </c>
    </row>
    <row r="334" spans="1:14" ht="12.75">
      <c r="A334" t="s">
        <v>329</v>
      </c>
      <c r="B334" s="1">
        <v>36708</v>
      </c>
      <c r="C334" s="2">
        <v>0.6892476851851851</v>
      </c>
      <c r="D334" t="s">
        <v>489</v>
      </c>
      <c r="E334">
        <v>0.658</v>
      </c>
      <c r="F334">
        <v>9.3037</v>
      </c>
      <c r="G334" t="s">
        <v>490</v>
      </c>
      <c r="H334">
        <v>1.778</v>
      </c>
      <c r="I334">
        <v>102.9517</v>
      </c>
      <c r="K334" s="2">
        <v>0.686805555555597</v>
      </c>
      <c r="L334" s="3">
        <f t="shared" si="17"/>
        <v>183.6868055555556</v>
      </c>
      <c r="M334">
        <f t="shared" si="15"/>
        <v>516.8722222222221</v>
      </c>
      <c r="N334">
        <f t="shared" si="16"/>
        <v>141.80436284273404</v>
      </c>
    </row>
    <row r="335" spans="1:14" ht="12.75">
      <c r="A335" t="s">
        <v>330</v>
      </c>
      <c r="B335" s="1">
        <v>36708</v>
      </c>
      <c r="C335" s="2">
        <v>0.6913425925925926</v>
      </c>
      <c r="D335" t="s">
        <v>489</v>
      </c>
      <c r="E335">
        <v>0.658</v>
      </c>
      <c r="F335">
        <v>9.6453</v>
      </c>
      <c r="G335" t="s">
        <v>490</v>
      </c>
      <c r="H335">
        <v>1.78</v>
      </c>
      <c r="I335">
        <v>103.8717</v>
      </c>
      <c r="K335" s="2">
        <v>0.688888888888931</v>
      </c>
      <c r="L335" s="3">
        <f t="shared" si="17"/>
        <v>183.68888888888893</v>
      </c>
      <c r="M335">
        <f t="shared" si="15"/>
        <v>535.85</v>
      </c>
      <c r="N335">
        <f t="shared" si="16"/>
        <v>142.7833604852423</v>
      </c>
    </row>
    <row r="336" spans="1:14" ht="12.75">
      <c r="A336" t="s">
        <v>331</v>
      </c>
      <c r="B336" s="1">
        <v>36708</v>
      </c>
      <c r="C336" s="2">
        <v>0.693425925925926</v>
      </c>
      <c r="D336" t="s">
        <v>489</v>
      </c>
      <c r="E336">
        <v>0.656</v>
      </c>
      <c r="F336">
        <v>9.911</v>
      </c>
      <c r="G336" t="s">
        <v>490</v>
      </c>
      <c r="H336">
        <v>1.78</v>
      </c>
      <c r="I336">
        <v>104.7294</v>
      </c>
      <c r="K336" s="2">
        <v>0.690972222222265</v>
      </c>
      <c r="L336" s="3">
        <f t="shared" si="17"/>
        <v>183.69097222222226</v>
      </c>
      <c r="M336">
        <f t="shared" si="15"/>
        <v>550.6111111111111</v>
      </c>
      <c r="N336">
        <f t="shared" si="16"/>
        <v>143.6960629613068</v>
      </c>
    </row>
    <row r="337" spans="1:14" ht="12.75">
      <c r="A337" t="s">
        <v>332</v>
      </c>
      <c r="B337" s="1">
        <v>36708</v>
      </c>
      <c r="C337" s="2">
        <v>0.6955092592592593</v>
      </c>
      <c r="D337" t="s">
        <v>489</v>
      </c>
      <c r="E337">
        <v>0.658</v>
      </c>
      <c r="F337">
        <v>9.7296</v>
      </c>
      <c r="G337" t="s">
        <v>490</v>
      </c>
      <c r="H337">
        <v>1.778</v>
      </c>
      <c r="I337">
        <v>103.2673</v>
      </c>
      <c r="K337" s="2">
        <v>0.693055555555599</v>
      </c>
      <c r="L337" s="3">
        <f t="shared" si="17"/>
        <v>183.6930555555556</v>
      </c>
      <c r="M337">
        <f aca="true" t="shared" si="18" ref="M337:M364">F337*500/$O$6</f>
        <v>540.5333333333333</v>
      </c>
      <c r="N337">
        <f aca="true" t="shared" si="19" ref="N337:N362">(277-103)/(230-(AVERAGE($P$207,$P$367)))*I337+277-((277-103)/(230-(AVERAGE($P$207,$P$367)))*230)</f>
        <v>142.14020159922924</v>
      </c>
    </row>
    <row r="338" spans="1:14" ht="12.75">
      <c r="A338" t="s">
        <v>333</v>
      </c>
      <c r="B338" s="1">
        <v>36708</v>
      </c>
      <c r="C338" s="2">
        <v>0.6975925925925925</v>
      </c>
      <c r="D338" t="s">
        <v>489</v>
      </c>
      <c r="E338">
        <v>0.658</v>
      </c>
      <c r="F338">
        <v>9.9728</v>
      </c>
      <c r="G338" t="s">
        <v>490</v>
      </c>
      <c r="H338">
        <v>1.778</v>
      </c>
      <c r="I338">
        <v>104.5742</v>
      </c>
      <c r="K338" s="2">
        <v>0.695138888888933</v>
      </c>
      <c r="L338" s="3">
        <f t="shared" si="17"/>
        <v>183.69513888888892</v>
      </c>
      <c r="M338">
        <f t="shared" si="18"/>
        <v>554.0444444444444</v>
      </c>
      <c r="N338">
        <f t="shared" si="19"/>
        <v>143.53091031552717</v>
      </c>
    </row>
    <row r="339" spans="1:14" ht="12.75">
      <c r="A339" t="s">
        <v>334</v>
      </c>
      <c r="B339" s="1">
        <v>36708</v>
      </c>
      <c r="C339" s="2">
        <v>0.6996759259259259</v>
      </c>
      <c r="D339" t="s">
        <v>489</v>
      </c>
      <c r="E339">
        <v>0.658</v>
      </c>
      <c r="F339">
        <v>9.832</v>
      </c>
      <c r="G339" t="s">
        <v>490</v>
      </c>
      <c r="H339">
        <v>1.781</v>
      </c>
      <c r="I339">
        <v>105.107</v>
      </c>
      <c r="K339" s="2">
        <v>0.697222222222267</v>
      </c>
      <c r="L339" s="3">
        <f t="shared" si="17"/>
        <v>183.69722222222228</v>
      </c>
      <c r="M339">
        <f t="shared" si="18"/>
        <v>546.2222222222222</v>
      </c>
      <c r="N339">
        <f t="shared" si="19"/>
        <v>144.0978776458841</v>
      </c>
    </row>
    <row r="340" spans="1:14" ht="12.75">
      <c r="A340" t="s">
        <v>335</v>
      </c>
      <c r="B340" s="1">
        <v>36708</v>
      </c>
      <c r="C340" s="2">
        <v>0.7017592592592593</v>
      </c>
      <c r="D340" t="s">
        <v>489</v>
      </c>
      <c r="E340">
        <v>0.656</v>
      </c>
      <c r="F340">
        <v>10.0965</v>
      </c>
      <c r="G340" t="s">
        <v>490</v>
      </c>
      <c r="H340">
        <v>1.78</v>
      </c>
      <c r="I340">
        <v>103.1793</v>
      </c>
      <c r="K340" s="2">
        <v>0.699305555555601</v>
      </c>
      <c r="L340" s="3">
        <f t="shared" si="17"/>
        <v>183.6993055555556</v>
      </c>
      <c r="M340">
        <f t="shared" si="18"/>
        <v>560.9166666666666</v>
      </c>
      <c r="N340">
        <f t="shared" si="19"/>
        <v>142.0465583464676</v>
      </c>
    </row>
    <row r="341" spans="1:14" ht="12.75">
      <c r="A341" t="s">
        <v>336</v>
      </c>
      <c r="B341" s="1">
        <v>36708</v>
      </c>
      <c r="C341" s="2">
        <v>0.7038541666666666</v>
      </c>
      <c r="D341" t="s">
        <v>489</v>
      </c>
      <c r="E341">
        <v>0.656</v>
      </c>
      <c r="F341">
        <v>9.7996</v>
      </c>
      <c r="G341" t="s">
        <v>490</v>
      </c>
      <c r="H341">
        <v>1.778</v>
      </c>
      <c r="I341">
        <v>102.4746</v>
      </c>
      <c r="K341" s="2">
        <v>0.701388888888935</v>
      </c>
      <c r="L341" s="3">
        <f t="shared" si="17"/>
        <v>183.70138888888894</v>
      </c>
      <c r="M341">
        <f t="shared" si="18"/>
        <v>544.4222222222222</v>
      </c>
      <c r="N341">
        <f t="shared" si="19"/>
        <v>141.29666743486368</v>
      </c>
    </row>
    <row r="342" spans="1:14" ht="12.75">
      <c r="A342" t="s">
        <v>337</v>
      </c>
      <c r="B342" s="1">
        <v>36708</v>
      </c>
      <c r="C342" s="2">
        <v>0.7059375</v>
      </c>
      <c r="D342" t="s">
        <v>489</v>
      </c>
      <c r="E342">
        <v>0.658</v>
      </c>
      <c r="F342">
        <v>10.0579</v>
      </c>
      <c r="G342" t="s">
        <v>490</v>
      </c>
      <c r="H342">
        <v>1.778</v>
      </c>
      <c r="I342">
        <v>107.1924</v>
      </c>
      <c r="K342" s="2">
        <v>0.703472222222269</v>
      </c>
      <c r="L342" s="3">
        <f t="shared" si="17"/>
        <v>183.70347222222227</v>
      </c>
      <c r="M342">
        <f t="shared" si="18"/>
        <v>558.7722222222222</v>
      </c>
      <c r="N342">
        <f t="shared" si="19"/>
        <v>146.31700991076107</v>
      </c>
    </row>
    <row r="343" spans="1:14" ht="12.75">
      <c r="A343" t="s">
        <v>338</v>
      </c>
      <c r="B343" s="1">
        <v>36708</v>
      </c>
      <c r="C343" s="2">
        <v>0.7080208333333333</v>
      </c>
      <c r="D343" t="s">
        <v>489</v>
      </c>
      <c r="E343">
        <v>0.658</v>
      </c>
      <c r="F343">
        <v>9.5018</v>
      </c>
      <c r="G343" t="s">
        <v>490</v>
      </c>
      <c r="H343">
        <v>1.78</v>
      </c>
      <c r="I343">
        <v>105.6282</v>
      </c>
      <c r="K343" s="2">
        <v>0.705555555555603</v>
      </c>
      <c r="L343" s="3">
        <f t="shared" si="17"/>
        <v>183.7055555555556</v>
      </c>
      <c r="M343">
        <f t="shared" si="18"/>
        <v>527.8777777777777</v>
      </c>
      <c r="N343">
        <f t="shared" si="19"/>
        <v>144.6525010929225</v>
      </c>
    </row>
    <row r="344" spans="1:14" ht="12.75">
      <c r="A344" t="s">
        <v>339</v>
      </c>
      <c r="B344" s="1">
        <v>36708</v>
      </c>
      <c r="C344" s="2">
        <v>0.7101041666666666</v>
      </c>
      <c r="D344" t="s">
        <v>489</v>
      </c>
      <c r="E344">
        <v>0.658</v>
      </c>
      <c r="F344">
        <v>9.6063</v>
      </c>
      <c r="G344" t="s">
        <v>490</v>
      </c>
      <c r="H344">
        <v>1.781</v>
      </c>
      <c r="I344">
        <v>106.8504</v>
      </c>
      <c r="K344" s="2">
        <v>0.707638888888937</v>
      </c>
      <c r="L344" s="3">
        <f t="shared" si="17"/>
        <v>183.70763888888894</v>
      </c>
      <c r="M344">
        <f t="shared" si="18"/>
        <v>533.6833333333333</v>
      </c>
      <c r="N344">
        <f t="shared" si="19"/>
        <v>145.95307817843732</v>
      </c>
    </row>
    <row r="345" spans="1:14" ht="12.75">
      <c r="A345" t="s">
        <v>340</v>
      </c>
      <c r="B345" s="1">
        <v>36708</v>
      </c>
      <c r="C345" s="2">
        <v>0.7121875</v>
      </c>
      <c r="D345" t="s">
        <v>489</v>
      </c>
      <c r="E345">
        <v>0.658</v>
      </c>
      <c r="F345">
        <v>10.1531</v>
      </c>
      <c r="G345" t="s">
        <v>490</v>
      </c>
      <c r="H345">
        <v>1.778</v>
      </c>
      <c r="I345">
        <v>104.0055</v>
      </c>
      <c r="K345" s="2">
        <v>0.709722222222271</v>
      </c>
      <c r="L345" s="3">
        <f t="shared" si="17"/>
        <v>183.70972222222227</v>
      </c>
      <c r="M345">
        <f t="shared" si="18"/>
        <v>564.0611111111111</v>
      </c>
      <c r="N345">
        <f t="shared" si="19"/>
        <v>142.9257407945549</v>
      </c>
    </row>
    <row r="346" spans="1:14" ht="12.75">
      <c r="A346" t="s">
        <v>341</v>
      </c>
      <c r="B346" s="1">
        <v>36708</v>
      </c>
      <c r="C346" s="2">
        <v>0.7142708333333333</v>
      </c>
      <c r="D346" t="s">
        <v>489</v>
      </c>
      <c r="E346">
        <v>0.658</v>
      </c>
      <c r="F346">
        <v>9.2592</v>
      </c>
      <c r="G346" t="s">
        <v>490</v>
      </c>
      <c r="H346">
        <v>1.776</v>
      </c>
      <c r="I346">
        <v>103.9574</v>
      </c>
      <c r="K346" s="2">
        <v>0.711805555555605</v>
      </c>
      <c r="L346" s="3">
        <f t="shared" si="17"/>
        <v>183.7118055555556</v>
      </c>
      <c r="M346">
        <f t="shared" si="18"/>
        <v>514.4000000000001</v>
      </c>
      <c r="N346">
        <f t="shared" si="19"/>
        <v>142.87455624389773</v>
      </c>
    </row>
    <row r="347" spans="1:14" ht="12.75">
      <c r="A347" t="s">
        <v>342</v>
      </c>
      <c r="B347" s="1">
        <v>36708</v>
      </c>
      <c r="C347" s="2">
        <v>0.7163541666666666</v>
      </c>
      <c r="D347" t="s">
        <v>489</v>
      </c>
      <c r="E347">
        <v>0.656</v>
      </c>
      <c r="F347">
        <v>9.8973</v>
      </c>
      <c r="G347" t="s">
        <v>490</v>
      </c>
      <c r="H347">
        <v>1.778</v>
      </c>
      <c r="I347">
        <v>106.0073</v>
      </c>
      <c r="K347" s="2">
        <v>0.713888888888939</v>
      </c>
      <c r="L347" s="3">
        <f t="shared" si="17"/>
        <v>183.71388888888893</v>
      </c>
      <c r="M347">
        <f t="shared" si="18"/>
        <v>549.8499999999999</v>
      </c>
      <c r="N347">
        <f t="shared" si="19"/>
        <v>145.05591196930826</v>
      </c>
    </row>
    <row r="348" spans="1:14" ht="12.75">
      <c r="A348" t="s">
        <v>343</v>
      </c>
      <c r="B348" s="1">
        <v>36708</v>
      </c>
      <c r="C348" s="2">
        <v>0.7184490740740741</v>
      </c>
      <c r="D348" t="s">
        <v>489</v>
      </c>
      <c r="E348">
        <v>0.656</v>
      </c>
      <c r="F348">
        <v>10.1062</v>
      </c>
      <c r="G348" t="s">
        <v>490</v>
      </c>
      <c r="H348">
        <v>1.78</v>
      </c>
      <c r="I348">
        <v>104.0054</v>
      </c>
      <c r="K348" s="2">
        <v>0.715972222222273</v>
      </c>
      <c r="L348" s="3">
        <f t="shared" si="17"/>
        <v>183.71597222222226</v>
      </c>
      <c r="M348">
        <f t="shared" si="18"/>
        <v>561.4555555555555</v>
      </c>
      <c r="N348">
        <f t="shared" si="19"/>
        <v>142.92563438176765</v>
      </c>
    </row>
    <row r="349" spans="1:14" ht="12.75">
      <c r="A349" t="s">
        <v>344</v>
      </c>
      <c r="B349" s="1">
        <v>36708</v>
      </c>
      <c r="C349" s="2">
        <v>0.7205324074074074</v>
      </c>
      <c r="D349" t="s">
        <v>489</v>
      </c>
      <c r="E349">
        <v>0.658</v>
      </c>
      <c r="F349">
        <v>9.871</v>
      </c>
      <c r="G349" t="s">
        <v>490</v>
      </c>
      <c r="H349">
        <v>1.78</v>
      </c>
      <c r="I349">
        <v>104.1803</v>
      </c>
      <c r="K349" s="2">
        <v>0.718055555555607</v>
      </c>
      <c r="L349" s="3">
        <f t="shared" si="17"/>
        <v>183.7180555555556</v>
      </c>
      <c r="M349">
        <f t="shared" si="18"/>
        <v>548.3888888888889</v>
      </c>
      <c r="N349">
        <f t="shared" si="19"/>
        <v>143.1117503466315</v>
      </c>
    </row>
    <row r="350" spans="1:14" ht="12.75">
      <c r="A350" t="s">
        <v>345</v>
      </c>
      <c r="B350" s="1">
        <v>36708</v>
      </c>
      <c r="C350" s="2">
        <v>0.7226157407407406</v>
      </c>
      <c r="D350" t="s">
        <v>489</v>
      </c>
      <c r="E350">
        <v>0.658</v>
      </c>
      <c r="F350">
        <v>9.1476</v>
      </c>
      <c r="G350" t="s">
        <v>490</v>
      </c>
      <c r="H350">
        <v>1.78</v>
      </c>
      <c r="I350">
        <v>108.0531</v>
      </c>
      <c r="K350" s="2">
        <v>0.720138888888941</v>
      </c>
      <c r="L350" s="3">
        <f t="shared" si="17"/>
        <v>183.72013888888895</v>
      </c>
      <c r="M350">
        <f t="shared" si="18"/>
        <v>508.20000000000005</v>
      </c>
      <c r="N350">
        <f t="shared" si="19"/>
        <v>147.23290477044245</v>
      </c>
    </row>
    <row r="351" spans="1:14" ht="12.75">
      <c r="A351" t="s">
        <v>346</v>
      </c>
      <c r="B351" s="1">
        <v>36708</v>
      </c>
      <c r="C351" s="2">
        <v>0.7246990740740741</v>
      </c>
      <c r="D351" t="s">
        <v>489</v>
      </c>
      <c r="E351">
        <v>0.658</v>
      </c>
      <c r="F351">
        <v>9.6914</v>
      </c>
      <c r="G351" t="s">
        <v>490</v>
      </c>
      <c r="H351">
        <v>1.781</v>
      </c>
      <c r="I351">
        <v>104.1976</v>
      </c>
      <c r="K351" s="2">
        <v>0.722222222222275</v>
      </c>
      <c r="L351" s="3">
        <f t="shared" si="17"/>
        <v>183.72222222222229</v>
      </c>
      <c r="M351">
        <f t="shared" si="18"/>
        <v>538.411111111111</v>
      </c>
      <c r="N351">
        <f t="shared" si="19"/>
        <v>143.13015975882215</v>
      </c>
    </row>
    <row r="352" spans="1:14" ht="12.75">
      <c r="A352" t="s">
        <v>347</v>
      </c>
      <c r="B352" s="1">
        <v>36708</v>
      </c>
      <c r="C352" s="2">
        <v>0.7267824074074074</v>
      </c>
      <c r="D352" t="s">
        <v>489</v>
      </c>
      <c r="E352">
        <v>0.656</v>
      </c>
      <c r="F352">
        <v>9.256</v>
      </c>
      <c r="G352" t="s">
        <v>490</v>
      </c>
      <c r="H352">
        <v>1.778</v>
      </c>
      <c r="I352">
        <v>105.3941</v>
      </c>
      <c r="K352" s="2">
        <v>0.724305555555609</v>
      </c>
      <c r="L352" s="3">
        <f t="shared" si="17"/>
        <v>183.72430555555562</v>
      </c>
      <c r="M352">
        <f t="shared" si="18"/>
        <v>514.2222222222222</v>
      </c>
      <c r="N352">
        <f t="shared" si="19"/>
        <v>144.40338875801902</v>
      </c>
    </row>
    <row r="353" spans="1:14" ht="12.75">
      <c r="A353" t="s">
        <v>348</v>
      </c>
      <c r="B353" s="1">
        <v>36708</v>
      </c>
      <c r="C353" s="2">
        <v>0.7288657407407407</v>
      </c>
      <c r="D353" t="s">
        <v>489</v>
      </c>
      <c r="E353">
        <v>0.658</v>
      </c>
      <c r="F353">
        <v>9.519</v>
      </c>
      <c r="G353" t="s">
        <v>490</v>
      </c>
      <c r="H353">
        <v>1.778</v>
      </c>
      <c r="I353">
        <v>107.8985</v>
      </c>
      <c r="K353" s="2">
        <v>0.726388888888943</v>
      </c>
      <c r="L353" s="3">
        <f t="shared" si="17"/>
        <v>183.72638888888895</v>
      </c>
      <c r="M353">
        <f t="shared" si="18"/>
        <v>528.8333333333334</v>
      </c>
      <c r="N353">
        <f t="shared" si="19"/>
        <v>147.06839060138614</v>
      </c>
    </row>
    <row r="354" spans="1:14" ht="12.75">
      <c r="A354" t="s">
        <v>349</v>
      </c>
      <c r="B354" s="1">
        <v>36708</v>
      </c>
      <c r="C354" s="2">
        <v>0.7309490740740742</v>
      </c>
      <c r="D354" t="s">
        <v>489</v>
      </c>
      <c r="E354">
        <v>0.658</v>
      </c>
      <c r="F354">
        <v>9.6929</v>
      </c>
      <c r="G354" t="s">
        <v>490</v>
      </c>
      <c r="H354">
        <v>1.78</v>
      </c>
      <c r="I354">
        <v>106.7503</v>
      </c>
      <c r="K354" s="2">
        <v>0.728472222222277</v>
      </c>
      <c r="L354" s="3">
        <f t="shared" si="17"/>
        <v>183.72847222222228</v>
      </c>
      <c r="M354">
        <f t="shared" si="18"/>
        <v>538.4944444444444</v>
      </c>
      <c r="N354">
        <f t="shared" si="19"/>
        <v>145.84655897842092</v>
      </c>
    </row>
    <row r="355" spans="1:14" ht="12.75">
      <c r="A355" t="s">
        <v>350</v>
      </c>
      <c r="B355" s="1">
        <v>36708</v>
      </c>
      <c r="C355" s="2">
        <v>0.7330324074074074</v>
      </c>
      <c r="D355" t="s">
        <v>489</v>
      </c>
      <c r="E355">
        <v>0.658</v>
      </c>
      <c r="F355">
        <v>9.5742</v>
      </c>
      <c r="G355" t="s">
        <v>490</v>
      </c>
      <c r="H355">
        <v>1.781</v>
      </c>
      <c r="I355">
        <v>105.6401</v>
      </c>
      <c r="K355" s="2">
        <v>0.730555555555611</v>
      </c>
      <c r="L355" s="3">
        <f t="shared" si="17"/>
        <v>183.7305555555556</v>
      </c>
      <c r="M355">
        <f t="shared" si="18"/>
        <v>531.9</v>
      </c>
      <c r="N355">
        <f t="shared" si="19"/>
        <v>144.6651642146028</v>
      </c>
    </row>
    <row r="356" spans="1:14" ht="12.75">
      <c r="A356" t="s">
        <v>351</v>
      </c>
      <c r="B356" s="1">
        <v>36708</v>
      </c>
      <c r="C356" s="2">
        <v>0.7351273148148149</v>
      </c>
      <c r="D356" t="s">
        <v>489</v>
      </c>
      <c r="E356">
        <v>0.658</v>
      </c>
      <c r="F356">
        <v>9.5005</v>
      </c>
      <c r="G356" t="s">
        <v>490</v>
      </c>
      <c r="H356">
        <v>1.778</v>
      </c>
      <c r="I356">
        <v>105.9858</v>
      </c>
      <c r="K356" s="2">
        <v>0.732638888888945</v>
      </c>
      <c r="L356" s="3">
        <f t="shared" si="17"/>
        <v>183.73263888888894</v>
      </c>
      <c r="M356">
        <f t="shared" si="18"/>
        <v>527.8055555555555</v>
      </c>
      <c r="N356">
        <f t="shared" si="19"/>
        <v>145.03303322005397</v>
      </c>
    </row>
    <row r="357" spans="1:14" ht="12.75">
      <c r="A357" t="s">
        <v>352</v>
      </c>
      <c r="B357" s="1">
        <v>36708</v>
      </c>
      <c r="C357" s="2">
        <v>0.7372106481481482</v>
      </c>
      <c r="D357" t="s">
        <v>489</v>
      </c>
      <c r="E357">
        <v>0.658</v>
      </c>
      <c r="F357">
        <v>9.3091</v>
      </c>
      <c r="G357" t="s">
        <v>490</v>
      </c>
      <c r="H357">
        <v>1.778</v>
      </c>
      <c r="I357">
        <v>109.4933</v>
      </c>
      <c r="K357" s="2">
        <v>0.734722222222279</v>
      </c>
      <c r="L357" s="3">
        <f t="shared" si="17"/>
        <v>183.73472222222227</v>
      </c>
      <c r="M357">
        <f t="shared" si="18"/>
        <v>517.1722222222222</v>
      </c>
      <c r="N357">
        <f t="shared" si="19"/>
        <v>148.7654617321168</v>
      </c>
    </row>
    <row r="358" spans="1:14" ht="12.75">
      <c r="A358" t="s">
        <v>353</v>
      </c>
      <c r="B358" s="1">
        <v>36708</v>
      </c>
      <c r="C358" s="2">
        <v>0.7392939814814815</v>
      </c>
      <c r="D358" t="s">
        <v>489</v>
      </c>
      <c r="E358">
        <v>0.658</v>
      </c>
      <c r="F358">
        <v>9.3629</v>
      </c>
      <c r="G358" t="s">
        <v>490</v>
      </c>
      <c r="H358">
        <v>1.78</v>
      </c>
      <c r="I358">
        <v>107.1526</v>
      </c>
      <c r="K358" s="2">
        <v>0.736805555555613</v>
      </c>
      <c r="L358" s="3">
        <f t="shared" si="17"/>
        <v>183.7368055555556</v>
      </c>
      <c r="M358">
        <f t="shared" si="18"/>
        <v>520.161111111111</v>
      </c>
      <c r="N358">
        <f t="shared" si="19"/>
        <v>146.27465762144382</v>
      </c>
    </row>
    <row r="359" spans="1:14" ht="12.75">
      <c r="A359" t="s">
        <v>354</v>
      </c>
      <c r="B359" s="1">
        <v>36708</v>
      </c>
      <c r="C359" s="2">
        <v>0.7413773148148147</v>
      </c>
      <c r="D359" t="s">
        <v>489</v>
      </c>
      <c r="E359">
        <v>0.658</v>
      </c>
      <c r="F359">
        <v>9.9024</v>
      </c>
      <c r="G359" t="s">
        <v>490</v>
      </c>
      <c r="H359">
        <v>1.781</v>
      </c>
      <c r="I359">
        <v>106.6442</v>
      </c>
      <c r="K359" s="2">
        <v>0.738888888888947</v>
      </c>
      <c r="L359" s="3">
        <f t="shared" si="17"/>
        <v>183.73888888888894</v>
      </c>
      <c r="M359">
        <f t="shared" si="18"/>
        <v>550.1333333333333</v>
      </c>
      <c r="N359">
        <f t="shared" si="19"/>
        <v>145.73365501117078</v>
      </c>
    </row>
    <row r="360" spans="1:14" ht="12.75">
      <c r="A360" t="s">
        <v>355</v>
      </c>
      <c r="B360" s="1">
        <v>36708</v>
      </c>
      <c r="C360" s="2">
        <v>0.7434606481481482</v>
      </c>
      <c r="D360" t="s">
        <v>489</v>
      </c>
      <c r="E360">
        <v>0.663</v>
      </c>
      <c r="F360">
        <v>9.6107</v>
      </c>
      <c r="G360" t="s">
        <v>490</v>
      </c>
      <c r="H360">
        <v>1.783</v>
      </c>
      <c r="I360">
        <v>108.2832</v>
      </c>
      <c r="K360" s="2">
        <v>0.740972222222281</v>
      </c>
      <c r="L360" s="3">
        <f t="shared" si="17"/>
        <v>183.74097222222227</v>
      </c>
      <c r="M360">
        <f t="shared" si="18"/>
        <v>533.9277777777777</v>
      </c>
      <c r="N360">
        <f t="shared" si="19"/>
        <v>147.47776059385674</v>
      </c>
    </row>
    <row r="361" spans="1:14" ht="12.75">
      <c r="A361" t="s">
        <v>356</v>
      </c>
      <c r="B361" s="1">
        <v>36708</v>
      </c>
      <c r="C361" s="2">
        <v>0.7455439814814815</v>
      </c>
      <c r="D361" t="s">
        <v>489</v>
      </c>
      <c r="E361">
        <v>0.66</v>
      </c>
      <c r="F361">
        <v>9.5882</v>
      </c>
      <c r="G361" t="s">
        <v>490</v>
      </c>
      <c r="H361">
        <v>1.78</v>
      </c>
      <c r="I361">
        <v>109.4648</v>
      </c>
      <c r="K361" s="2">
        <v>0.743055555555615</v>
      </c>
      <c r="L361" s="3">
        <f t="shared" si="17"/>
        <v>183.74305555555563</v>
      </c>
      <c r="M361">
        <f t="shared" si="18"/>
        <v>532.6777777777778</v>
      </c>
      <c r="N361">
        <f t="shared" si="19"/>
        <v>148.7351340877565</v>
      </c>
    </row>
    <row r="362" spans="1:14" ht="12.75">
      <c r="A362" t="s">
        <v>357</v>
      </c>
      <c r="B362" s="1">
        <v>36708</v>
      </c>
      <c r="C362" s="2">
        <v>0.747638888888889</v>
      </c>
      <c r="D362" t="s">
        <v>489</v>
      </c>
      <c r="E362">
        <v>0.66</v>
      </c>
      <c r="F362">
        <v>9.9276</v>
      </c>
      <c r="G362" t="s">
        <v>490</v>
      </c>
      <c r="H362">
        <v>1.781</v>
      </c>
      <c r="I362">
        <v>110.4403</v>
      </c>
      <c r="K362" s="2">
        <v>0.745138888888949</v>
      </c>
      <c r="L362" s="3">
        <f t="shared" si="17"/>
        <v>183.74513888888896</v>
      </c>
      <c r="M362">
        <f t="shared" si="18"/>
        <v>551.5333333333333</v>
      </c>
      <c r="N362">
        <f t="shared" si="19"/>
        <v>149.77319082717693</v>
      </c>
    </row>
    <row r="363" spans="1:14" ht="12.75">
      <c r="A363" t="s">
        <v>358</v>
      </c>
      <c r="B363" s="1">
        <v>36708</v>
      </c>
      <c r="C363" s="2">
        <v>0.7497222222222222</v>
      </c>
      <c r="D363" t="s">
        <v>489</v>
      </c>
      <c r="E363">
        <v>0.658</v>
      </c>
      <c r="F363">
        <v>9.3961</v>
      </c>
      <c r="G363" t="s">
        <v>490</v>
      </c>
      <c r="H363">
        <v>1.781</v>
      </c>
      <c r="I363">
        <v>108.3388</v>
      </c>
      <c r="K363" s="2">
        <v>0.747222222222283</v>
      </c>
      <c r="L363" s="3">
        <f t="shared" si="17"/>
        <v>183.7472222222223</v>
      </c>
      <c r="M363">
        <f t="shared" si="18"/>
        <v>522.0055555555556</v>
      </c>
      <c r="N363">
        <f>(277-103)/(230-(AVERAGE($P$207,$P$367)))*I363+277-((277-103)/(230-(AVERAGE($P$207,$P$367)))*230)</f>
        <v>147.53692610355617</v>
      </c>
    </row>
    <row r="364" spans="1:14" ht="12.75">
      <c r="A364" t="s">
        <v>359</v>
      </c>
      <c r="B364" s="1">
        <v>36708</v>
      </c>
      <c r="C364" s="2">
        <v>0.7518055555555555</v>
      </c>
      <c r="D364" t="s">
        <v>489</v>
      </c>
      <c r="E364">
        <v>0.656</v>
      </c>
      <c r="F364">
        <v>9.8966</v>
      </c>
      <c r="G364" t="s">
        <v>490</v>
      </c>
      <c r="H364">
        <v>1.78</v>
      </c>
      <c r="I364">
        <v>109.4682</v>
      </c>
      <c r="K364" s="2">
        <v>0.749305555555617</v>
      </c>
      <c r="L364" s="3">
        <f t="shared" si="17"/>
        <v>183.74930555555562</v>
      </c>
      <c r="M364">
        <f t="shared" si="18"/>
        <v>549.811111111111</v>
      </c>
      <c r="N364">
        <f>(277-103)/(230-(AVERAGE($P$207,$P$367)))*I364+277-((277-103)/(230-(AVERAGE($P$207,$P$367)))*230)</f>
        <v>148.7387521225223</v>
      </c>
    </row>
    <row r="365" spans="1:16" ht="12.75">
      <c r="A365" t="s">
        <v>360</v>
      </c>
      <c r="B365" s="1">
        <v>36708</v>
      </c>
      <c r="C365" s="2">
        <v>0.7538888888888889</v>
      </c>
      <c r="D365" t="s">
        <v>489</v>
      </c>
      <c r="E365" t="s">
        <v>497</v>
      </c>
      <c r="F365" t="s">
        <v>497</v>
      </c>
      <c r="G365" t="s">
        <v>490</v>
      </c>
      <c r="H365">
        <v>1.781</v>
      </c>
      <c r="I365">
        <v>66.6746</v>
      </c>
      <c r="K365" s="2">
        <v>0.751388888888951</v>
      </c>
      <c r="L365" s="3">
        <f t="shared" si="17"/>
        <v>183.75138888888895</v>
      </c>
      <c r="M365" t="s">
        <v>497</v>
      </c>
      <c r="N365" t="s">
        <v>497</v>
      </c>
      <c r="P365" t="s">
        <v>498</v>
      </c>
    </row>
    <row r="366" spans="1:14" ht="12.75">
      <c r="A366" t="s">
        <v>361</v>
      </c>
      <c r="B366" s="1">
        <v>36708</v>
      </c>
      <c r="C366" s="2">
        <v>0.7559722222222223</v>
      </c>
      <c r="D366" t="s">
        <v>489</v>
      </c>
      <c r="E366" t="s">
        <v>497</v>
      </c>
      <c r="F366" t="s">
        <v>497</v>
      </c>
      <c r="G366" t="s">
        <v>490</v>
      </c>
      <c r="H366">
        <v>1.781</v>
      </c>
      <c r="I366">
        <v>67.6542</v>
      </c>
      <c r="K366" s="2">
        <v>0.753472222222285</v>
      </c>
      <c r="L366" s="3">
        <f t="shared" si="17"/>
        <v>183.75347222222229</v>
      </c>
      <c r="M366" t="s">
        <v>497</v>
      </c>
      <c r="N366" t="s">
        <v>497</v>
      </c>
    </row>
    <row r="367" spans="1:16" ht="12.75">
      <c r="A367" t="s">
        <v>362</v>
      </c>
      <c r="B367" s="1">
        <v>36708</v>
      </c>
      <c r="C367" s="2">
        <v>0.7580555555555555</v>
      </c>
      <c r="D367" t="s">
        <v>489</v>
      </c>
      <c r="E367" t="s">
        <v>497</v>
      </c>
      <c r="F367" t="s">
        <v>497</v>
      </c>
      <c r="G367" t="s">
        <v>490</v>
      </c>
      <c r="H367">
        <v>1.781</v>
      </c>
      <c r="I367">
        <v>66.0126</v>
      </c>
      <c r="K367" s="2">
        <v>0.755555555555619</v>
      </c>
      <c r="L367" s="3">
        <f t="shared" si="17"/>
        <v>183.75555555555562</v>
      </c>
      <c r="M367" t="s">
        <v>497</v>
      </c>
      <c r="N367" t="s">
        <v>497</v>
      </c>
      <c r="P367">
        <f>AVERAGE(I366:I368)</f>
        <v>66.95446666666668</v>
      </c>
    </row>
    <row r="368" spans="1:16" ht="12.75">
      <c r="A368" t="s">
        <v>363</v>
      </c>
      <c r="B368" s="1">
        <v>36708</v>
      </c>
      <c r="C368" s="2">
        <v>0.7601388888888888</v>
      </c>
      <c r="D368" t="s">
        <v>489</v>
      </c>
      <c r="E368" t="s">
        <v>497</v>
      </c>
      <c r="F368" t="s">
        <v>497</v>
      </c>
      <c r="G368" t="s">
        <v>490</v>
      </c>
      <c r="H368">
        <v>1.783</v>
      </c>
      <c r="I368">
        <v>67.1966</v>
      </c>
      <c r="K368" s="2">
        <v>0.757638888888953</v>
      </c>
      <c r="L368" s="3">
        <f t="shared" si="17"/>
        <v>183.75763888888895</v>
      </c>
      <c r="M368" t="s">
        <v>497</v>
      </c>
      <c r="N368" t="s">
        <v>497</v>
      </c>
      <c r="P368">
        <f>STDEV(I366:I368)</f>
        <v>0.847162353586294</v>
      </c>
    </row>
    <row r="369" spans="1:14" ht="12.75">
      <c r="A369" t="s">
        <v>364</v>
      </c>
      <c r="B369" s="1">
        <v>36708</v>
      </c>
      <c r="C369" s="2">
        <v>0.7622222222222222</v>
      </c>
      <c r="D369" t="s">
        <v>489</v>
      </c>
      <c r="E369">
        <v>0.658</v>
      </c>
      <c r="F369">
        <v>9.3861</v>
      </c>
      <c r="G369" t="s">
        <v>490</v>
      </c>
      <c r="H369">
        <v>1.785</v>
      </c>
      <c r="I369">
        <v>109.5877</v>
      </c>
      <c r="K369" s="2">
        <v>0.759722222222287</v>
      </c>
      <c r="L369" s="3">
        <f t="shared" si="17"/>
        <v>183.75972222222228</v>
      </c>
      <c r="M369">
        <f aca="true" t="shared" si="20" ref="M369:M432">F369*500/$O$6</f>
        <v>521.45</v>
      </c>
      <c r="N369">
        <f aca="true" t="shared" si="21" ref="N369:N432">(277-103)/(230-(AVERAGE($Q$4,$P$367)))*I369+277-((277-103)/(230-(AVERAGE($Q$4,$P$367)))*230)</f>
        <v>148.49761314119613</v>
      </c>
    </row>
    <row r="370" spans="1:14" ht="12.75">
      <c r="A370" t="s">
        <v>365</v>
      </c>
      <c r="B370" s="1">
        <v>36708</v>
      </c>
      <c r="C370" s="2">
        <v>0.7643171296296297</v>
      </c>
      <c r="D370" t="s">
        <v>489</v>
      </c>
      <c r="E370">
        <v>0.656</v>
      </c>
      <c r="F370">
        <v>9.4554</v>
      </c>
      <c r="G370" t="s">
        <v>490</v>
      </c>
      <c r="H370">
        <v>1.781</v>
      </c>
      <c r="I370">
        <v>109.872</v>
      </c>
      <c r="K370" s="2">
        <v>0.761805555555621</v>
      </c>
      <c r="L370" s="3">
        <f t="shared" si="17"/>
        <v>183.7618055555556</v>
      </c>
      <c r="M370">
        <f t="shared" si="20"/>
        <v>525.3</v>
      </c>
      <c r="N370">
        <f t="shared" si="21"/>
        <v>148.80101427699336</v>
      </c>
    </row>
    <row r="371" spans="1:14" ht="12.75">
      <c r="A371" t="s">
        <v>366</v>
      </c>
      <c r="B371" s="1">
        <v>36708</v>
      </c>
      <c r="C371" s="2">
        <v>0.7664004629629629</v>
      </c>
      <c r="D371" t="s">
        <v>489</v>
      </c>
      <c r="E371">
        <v>0.658</v>
      </c>
      <c r="F371">
        <v>9.6377</v>
      </c>
      <c r="G371" t="s">
        <v>490</v>
      </c>
      <c r="H371">
        <v>1.781</v>
      </c>
      <c r="I371">
        <v>109.696</v>
      </c>
      <c r="K371" s="2">
        <v>0.763888888888955</v>
      </c>
      <c r="L371" s="3">
        <f t="shared" si="17"/>
        <v>183.76388888888894</v>
      </c>
      <c r="M371">
        <f t="shared" si="20"/>
        <v>535.4277777777778</v>
      </c>
      <c r="N371">
        <f t="shared" si="21"/>
        <v>148.613189444421</v>
      </c>
    </row>
    <row r="372" spans="1:14" ht="12.75">
      <c r="A372" t="s">
        <v>367</v>
      </c>
      <c r="B372" s="1">
        <v>36708</v>
      </c>
      <c r="C372" s="2">
        <v>0.7684837962962963</v>
      </c>
      <c r="D372" t="s">
        <v>489</v>
      </c>
      <c r="E372">
        <v>0.66</v>
      </c>
      <c r="F372">
        <v>9.4719</v>
      </c>
      <c r="G372" t="s">
        <v>490</v>
      </c>
      <c r="H372">
        <v>1.78</v>
      </c>
      <c r="I372">
        <v>108.311</v>
      </c>
      <c r="K372" s="2">
        <v>0.765972222222289</v>
      </c>
      <c r="L372" s="3">
        <f t="shared" si="17"/>
        <v>183.7659722222223</v>
      </c>
      <c r="M372">
        <f t="shared" si="20"/>
        <v>526.2166666666667</v>
      </c>
      <c r="N372">
        <f t="shared" si="21"/>
        <v>147.13513607446262</v>
      </c>
    </row>
    <row r="373" spans="1:14" ht="12.75">
      <c r="A373" t="s">
        <v>368</v>
      </c>
      <c r="B373" s="1">
        <v>36708</v>
      </c>
      <c r="C373" s="2">
        <v>0.7705671296296296</v>
      </c>
      <c r="D373" t="s">
        <v>489</v>
      </c>
      <c r="E373">
        <v>0.66</v>
      </c>
      <c r="F373">
        <v>10.0896</v>
      </c>
      <c r="G373" t="s">
        <v>490</v>
      </c>
      <c r="H373">
        <v>1.78</v>
      </c>
      <c r="I373">
        <v>111.5661</v>
      </c>
      <c r="K373" s="2">
        <v>0.768055555555623</v>
      </c>
      <c r="L373" s="3">
        <f t="shared" si="17"/>
        <v>183.76805555555563</v>
      </c>
      <c r="M373">
        <f t="shared" si="20"/>
        <v>560.5333333333333</v>
      </c>
      <c r="N373">
        <f t="shared" si="21"/>
        <v>150.6089350091569</v>
      </c>
    </row>
    <row r="374" spans="1:14" ht="12.75">
      <c r="A374" t="s">
        <v>369</v>
      </c>
      <c r="B374" s="1">
        <v>36708</v>
      </c>
      <c r="C374" s="2">
        <v>0.772650462962963</v>
      </c>
      <c r="D374" t="s">
        <v>489</v>
      </c>
      <c r="E374">
        <v>0.658</v>
      </c>
      <c r="F374">
        <v>10.0537</v>
      </c>
      <c r="G374" t="s">
        <v>490</v>
      </c>
      <c r="H374">
        <v>1.781</v>
      </c>
      <c r="I374">
        <v>111.2846</v>
      </c>
      <c r="K374" s="2">
        <v>0.770138888888957</v>
      </c>
      <c r="L374" s="3">
        <f t="shared" si="17"/>
        <v>183.77013888888897</v>
      </c>
      <c r="M374">
        <f t="shared" si="20"/>
        <v>558.5388888888888</v>
      </c>
      <c r="N374">
        <f t="shared" si="21"/>
        <v>150.30852199569605</v>
      </c>
    </row>
    <row r="375" spans="1:14" ht="12.75">
      <c r="A375" t="s">
        <v>370</v>
      </c>
      <c r="B375" s="1">
        <v>36708</v>
      </c>
      <c r="C375" s="2">
        <v>0.7747337962962964</v>
      </c>
      <c r="D375" t="s">
        <v>489</v>
      </c>
      <c r="E375">
        <v>0.658</v>
      </c>
      <c r="F375">
        <v>9.8688</v>
      </c>
      <c r="G375" t="s">
        <v>490</v>
      </c>
      <c r="H375">
        <v>1.781</v>
      </c>
      <c r="I375">
        <v>109.0171</v>
      </c>
      <c r="K375" s="2">
        <v>0.772222222222291</v>
      </c>
      <c r="L375" s="3">
        <f t="shared" si="17"/>
        <v>183.7722222222223</v>
      </c>
      <c r="M375">
        <f t="shared" si="20"/>
        <v>548.2666666666668</v>
      </c>
      <c r="N375">
        <f t="shared" si="21"/>
        <v>147.88867649650425</v>
      </c>
    </row>
    <row r="376" spans="1:14" ht="12.75">
      <c r="A376" t="s">
        <v>371</v>
      </c>
      <c r="B376" s="1">
        <v>36708</v>
      </c>
      <c r="C376" s="2">
        <v>0.7768171296296296</v>
      </c>
      <c r="D376" t="s">
        <v>489</v>
      </c>
      <c r="E376">
        <v>0.656</v>
      </c>
      <c r="F376">
        <v>9.2995</v>
      </c>
      <c r="G376" t="s">
        <v>490</v>
      </c>
      <c r="H376">
        <v>1.781</v>
      </c>
      <c r="I376">
        <v>110.9499</v>
      </c>
      <c r="K376" s="2">
        <v>0.774305555555625</v>
      </c>
      <c r="L376" s="3">
        <f t="shared" si="17"/>
        <v>183.77430555555563</v>
      </c>
      <c r="M376">
        <f t="shared" si="20"/>
        <v>516.6388888888889</v>
      </c>
      <c r="N376">
        <f t="shared" si="21"/>
        <v>149.951334657844</v>
      </c>
    </row>
    <row r="377" spans="1:14" ht="12.75">
      <c r="A377" t="s">
        <v>372</v>
      </c>
      <c r="B377" s="1">
        <v>36708</v>
      </c>
      <c r="C377" s="2">
        <v>0.778912037037037</v>
      </c>
      <c r="D377" t="s">
        <v>489</v>
      </c>
      <c r="E377">
        <v>0.658</v>
      </c>
      <c r="F377">
        <v>9.0176</v>
      </c>
      <c r="G377" t="s">
        <v>490</v>
      </c>
      <c r="H377">
        <v>1.785</v>
      </c>
      <c r="I377">
        <v>110.5732</v>
      </c>
      <c r="K377" s="2">
        <v>0.776388888888959</v>
      </c>
      <c r="L377" s="3">
        <f t="shared" si="17"/>
        <v>183.77638888888896</v>
      </c>
      <c r="M377">
        <f t="shared" si="20"/>
        <v>500.9777777777778</v>
      </c>
      <c r="N377">
        <f t="shared" si="21"/>
        <v>149.5493254849463</v>
      </c>
    </row>
    <row r="378" spans="1:14" ht="12.75">
      <c r="A378" t="s">
        <v>373</v>
      </c>
      <c r="B378" s="1">
        <v>36708</v>
      </c>
      <c r="C378" s="2">
        <v>0.7809953703703704</v>
      </c>
      <c r="D378" t="s">
        <v>489</v>
      </c>
      <c r="E378">
        <v>0.658</v>
      </c>
      <c r="F378">
        <v>9.4077</v>
      </c>
      <c r="G378" t="s">
        <v>490</v>
      </c>
      <c r="H378">
        <v>1.785</v>
      </c>
      <c r="I378">
        <v>111.7996</v>
      </c>
      <c r="K378" s="2">
        <v>0.778472222222293</v>
      </c>
      <c r="L378" s="3">
        <f t="shared" si="17"/>
        <v>183.7784722222223</v>
      </c>
      <c r="M378">
        <f t="shared" si="20"/>
        <v>522.6500000000001</v>
      </c>
      <c r="N378">
        <f t="shared" si="21"/>
        <v>150.85812306827987</v>
      </c>
    </row>
    <row r="379" spans="1:14" ht="12.75">
      <c r="A379" t="s">
        <v>374</v>
      </c>
      <c r="B379" s="1">
        <v>36708</v>
      </c>
      <c r="C379" s="2">
        <v>0.7830787037037038</v>
      </c>
      <c r="D379" t="s">
        <v>489</v>
      </c>
      <c r="E379">
        <v>0.658</v>
      </c>
      <c r="F379">
        <v>9.38</v>
      </c>
      <c r="G379" t="s">
        <v>490</v>
      </c>
      <c r="H379">
        <v>1.785</v>
      </c>
      <c r="I379">
        <v>110.3671</v>
      </c>
      <c r="K379" s="2">
        <v>0.780555555555627</v>
      </c>
      <c r="L379" s="3">
        <f t="shared" si="17"/>
        <v>183.78055555555562</v>
      </c>
      <c r="M379">
        <f t="shared" si="20"/>
        <v>521.1111111111111</v>
      </c>
      <c r="N379">
        <f t="shared" si="21"/>
        <v>149.3293783372579</v>
      </c>
    </row>
    <row r="380" spans="1:14" ht="12.75">
      <c r="A380" t="s">
        <v>375</v>
      </c>
      <c r="B380" s="1">
        <v>36708</v>
      </c>
      <c r="C380" s="2">
        <v>0.785162037037037</v>
      </c>
      <c r="D380" t="s">
        <v>489</v>
      </c>
      <c r="E380">
        <v>0.656</v>
      </c>
      <c r="F380">
        <v>9.583</v>
      </c>
      <c r="G380" t="s">
        <v>490</v>
      </c>
      <c r="H380">
        <v>1.783</v>
      </c>
      <c r="I380">
        <v>112.3396</v>
      </c>
      <c r="K380" s="2">
        <v>0.782638888888961</v>
      </c>
      <c r="L380" s="3">
        <f t="shared" si="17"/>
        <v>183.78263888888895</v>
      </c>
      <c r="M380">
        <f t="shared" si="20"/>
        <v>532.3888888888889</v>
      </c>
      <c r="N380">
        <f t="shared" si="21"/>
        <v>151.43440380458136</v>
      </c>
    </row>
    <row r="381" spans="1:14" ht="12.75">
      <c r="A381" t="s">
        <v>376</v>
      </c>
      <c r="B381" s="1">
        <v>36708</v>
      </c>
      <c r="C381" s="2">
        <v>0.7872453703703703</v>
      </c>
      <c r="D381" t="s">
        <v>489</v>
      </c>
      <c r="E381">
        <v>0.658</v>
      </c>
      <c r="F381">
        <v>9.3943</v>
      </c>
      <c r="G381" t="s">
        <v>490</v>
      </c>
      <c r="H381">
        <v>1.785</v>
      </c>
      <c r="I381">
        <v>110.3314</v>
      </c>
      <c r="K381" s="2">
        <v>0.784722222222295</v>
      </c>
      <c r="L381" s="3">
        <f t="shared" si="17"/>
        <v>183.78472222222229</v>
      </c>
      <c r="M381">
        <f t="shared" si="20"/>
        <v>521.9055555555556</v>
      </c>
      <c r="N381">
        <f t="shared" si="21"/>
        <v>149.2912797774691</v>
      </c>
    </row>
    <row r="382" spans="1:14" ht="12.75">
      <c r="A382" t="s">
        <v>377</v>
      </c>
      <c r="B382" s="1">
        <v>36708</v>
      </c>
      <c r="C382" s="2">
        <v>0.7893402777777778</v>
      </c>
      <c r="D382" t="s">
        <v>489</v>
      </c>
      <c r="E382">
        <v>0.656</v>
      </c>
      <c r="F382">
        <v>9.6581</v>
      </c>
      <c r="G382" t="s">
        <v>490</v>
      </c>
      <c r="H382">
        <v>1.783</v>
      </c>
      <c r="I382">
        <v>109.9694</v>
      </c>
      <c r="K382" s="2">
        <v>0.786805555555629</v>
      </c>
      <c r="L382" s="3">
        <f t="shared" si="17"/>
        <v>183.78680555555562</v>
      </c>
      <c r="M382">
        <f t="shared" si="20"/>
        <v>536.561111111111</v>
      </c>
      <c r="N382">
        <f t="shared" si="21"/>
        <v>148.90495824683737</v>
      </c>
    </row>
    <row r="383" spans="1:14" ht="12.75">
      <c r="A383" t="s">
        <v>378</v>
      </c>
      <c r="B383" s="1">
        <v>36708</v>
      </c>
      <c r="C383" s="2">
        <v>0.7914120370370371</v>
      </c>
      <c r="D383" t="s">
        <v>489</v>
      </c>
      <c r="E383">
        <v>0.656</v>
      </c>
      <c r="F383">
        <v>9.4313</v>
      </c>
      <c r="G383" t="s">
        <v>490</v>
      </c>
      <c r="H383">
        <v>1.783</v>
      </c>
      <c r="I383">
        <v>111.7107</v>
      </c>
      <c r="K383" s="2">
        <v>0.788888888888963</v>
      </c>
      <c r="L383" s="3">
        <f t="shared" si="17"/>
        <v>183.78888888888898</v>
      </c>
      <c r="M383">
        <f t="shared" si="20"/>
        <v>523.9611111111112</v>
      </c>
      <c r="N383">
        <f t="shared" si="21"/>
        <v>150.76325018409992</v>
      </c>
    </row>
    <row r="384" spans="1:14" ht="12.75">
      <c r="A384" t="s">
        <v>379</v>
      </c>
      <c r="B384" s="1">
        <v>36708</v>
      </c>
      <c r="C384" s="2">
        <v>0.7935069444444444</v>
      </c>
      <c r="D384" t="s">
        <v>489</v>
      </c>
      <c r="E384">
        <v>0.658</v>
      </c>
      <c r="F384">
        <v>9.364</v>
      </c>
      <c r="G384" t="s">
        <v>490</v>
      </c>
      <c r="H384">
        <v>1.786</v>
      </c>
      <c r="I384">
        <v>111.2186</v>
      </c>
      <c r="K384" s="2">
        <v>0.790972222222297</v>
      </c>
      <c r="L384" s="3">
        <f t="shared" si="17"/>
        <v>183.7909722222223</v>
      </c>
      <c r="M384">
        <f t="shared" si="20"/>
        <v>520.2222222222222</v>
      </c>
      <c r="N384">
        <f t="shared" si="21"/>
        <v>150.23808768348144</v>
      </c>
    </row>
    <row r="385" spans="1:14" ht="12.75">
      <c r="A385" t="s">
        <v>380</v>
      </c>
      <c r="B385" s="1">
        <v>36708</v>
      </c>
      <c r="C385" s="2">
        <v>0.7955902777777778</v>
      </c>
      <c r="D385" t="s">
        <v>489</v>
      </c>
      <c r="E385">
        <v>0.656</v>
      </c>
      <c r="F385">
        <v>9.3954</v>
      </c>
      <c r="G385" t="s">
        <v>490</v>
      </c>
      <c r="H385">
        <v>1.786</v>
      </c>
      <c r="I385">
        <v>111.2055</v>
      </c>
      <c r="K385" s="2">
        <v>0.793055555555631</v>
      </c>
      <c r="L385" s="3">
        <f t="shared" si="17"/>
        <v>183.79305555555564</v>
      </c>
      <c r="M385">
        <f t="shared" si="20"/>
        <v>521.9666666666667</v>
      </c>
      <c r="N385">
        <f t="shared" si="21"/>
        <v>150.2241075396934</v>
      </c>
    </row>
    <row r="386" spans="1:14" ht="12.75">
      <c r="A386" t="s">
        <v>381</v>
      </c>
      <c r="B386" s="1">
        <v>36708</v>
      </c>
      <c r="C386" s="2">
        <v>0.7976736111111111</v>
      </c>
      <c r="D386" t="s">
        <v>489</v>
      </c>
      <c r="E386">
        <v>0.658</v>
      </c>
      <c r="F386">
        <v>9.5864</v>
      </c>
      <c r="G386" t="s">
        <v>490</v>
      </c>
      <c r="H386">
        <v>1.785</v>
      </c>
      <c r="I386">
        <v>111.305</v>
      </c>
      <c r="K386" s="2">
        <v>0.795138888888965</v>
      </c>
      <c r="L386" s="3">
        <f t="shared" si="17"/>
        <v>183.79513888888897</v>
      </c>
      <c r="M386">
        <f t="shared" si="20"/>
        <v>532.5777777777778</v>
      </c>
      <c r="N386">
        <f t="shared" si="21"/>
        <v>150.3302926012897</v>
      </c>
    </row>
    <row r="387" spans="1:14" ht="12.75">
      <c r="A387" t="s">
        <v>382</v>
      </c>
      <c r="B387" s="1">
        <v>36708</v>
      </c>
      <c r="C387" s="2">
        <v>0.7997569444444445</v>
      </c>
      <c r="D387" t="s">
        <v>489</v>
      </c>
      <c r="E387">
        <v>0.656</v>
      </c>
      <c r="F387">
        <v>9.9594</v>
      </c>
      <c r="G387" t="s">
        <v>490</v>
      </c>
      <c r="H387">
        <v>1.785</v>
      </c>
      <c r="I387">
        <v>110.7953</v>
      </c>
      <c r="K387" s="2">
        <v>0.797222222222299</v>
      </c>
      <c r="L387" s="3">
        <f t="shared" si="17"/>
        <v>183.7972222222223</v>
      </c>
      <c r="M387">
        <f t="shared" si="20"/>
        <v>553.3</v>
      </c>
      <c r="N387">
        <f t="shared" si="21"/>
        <v>149.786347617414</v>
      </c>
    </row>
    <row r="388" spans="1:14" ht="12.75">
      <c r="A388" t="s">
        <v>383</v>
      </c>
      <c r="B388" s="1">
        <v>36708</v>
      </c>
      <c r="C388" s="2">
        <v>0.8018402777777779</v>
      </c>
      <c r="D388" t="s">
        <v>489</v>
      </c>
      <c r="E388">
        <v>0.658</v>
      </c>
      <c r="F388">
        <v>9.2532</v>
      </c>
      <c r="G388" t="s">
        <v>490</v>
      </c>
      <c r="H388">
        <v>1.786</v>
      </c>
      <c r="I388">
        <v>108.5999</v>
      </c>
      <c r="K388" s="2">
        <v>0.799305555555633</v>
      </c>
      <c r="L388" s="3">
        <f t="shared" si="17"/>
        <v>183.79930555555563</v>
      </c>
      <c r="M388">
        <f t="shared" si="20"/>
        <v>514.0666666666666</v>
      </c>
      <c r="N388">
        <f t="shared" si="21"/>
        <v>147.4434462683839</v>
      </c>
    </row>
    <row r="389" spans="1:14" ht="12.75">
      <c r="A389" t="s">
        <v>384</v>
      </c>
      <c r="B389" s="1">
        <v>36708</v>
      </c>
      <c r="C389" s="2">
        <v>0.8039236111111111</v>
      </c>
      <c r="D389" t="s">
        <v>489</v>
      </c>
      <c r="E389">
        <v>0.656</v>
      </c>
      <c r="F389">
        <v>10.1701</v>
      </c>
      <c r="G389" t="s">
        <v>490</v>
      </c>
      <c r="H389">
        <v>1.788</v>
      </c>
      <c r="I389">
        <v>112.8075</v>
      </c>
      <c r="K389" s="2">
        <v>0.801388888888967</v>
      </c>
      <c r="L389" s="3">
        <f aca="true" t="shared" si="22" ref="L389:L452">B389-DATE(1999,12,31)+K389</f>
        <v>183.80138888888897</v>
      </c>
      <c r="M389">
        <f t="shared" si="20"/>
        <v>565.0055555555556</v>
      </c>
      <c r="N389">
        <f t="shared" si="21"/>
        <v>151.9337403907211</v>
      </c>
    </row>
    <row r="390" spans="1:14" ht="12.75">
      <c r="A390" t="s">
        <v>385</v>
      </c>
      <c r="B390" s="1">
        <v>36708</v>
      </c>
      <c r="C390" s="2">
        <v>0.8060185185185186</v>
      </c>
      <c r="D390" t="s">
        <v>489</v>
      </c>
      <c r="E390">
        <v>0.658</v>
      </c>
      <c r="F390">
        <v>9.28</v>
      </c>
      <c r="G390" t="s">
        <v>490</v>
      </c>
      <c r="H390">
        <v>1.788</v>
      </c>
      <c r="I390">
        <v>108.4999</v>
      </c>
      <c r="K390" s="2">
        <v>0.803472222222301</v>
      </c>
      <c r="L390" s="3">
        <f t="shared" si="22"/>
        <v>183.8034722222223</v>
      </c>
      <c r="M390">
        <f t="shared" si="20"/>
        <v>515.5555555555555</v>
      </c>
      <c r="N390">
        <f t="shared" si="21"/>
        <v>147.33672761351326</v>
      </c>
    </row>
    <row r="391" spans="1:14" ht="12.75">
      <c r="A391" t="s">
        <v>386</v>
      </c>
      <c r="B391" s="1">
        <v>36708</v>
      </c>
      <c r="C391" s="2">
        <v>0.8081018518518519</v>
      </c>
      <c r="D391" t="s">
        <v>489</v>
      </c>
      <c r="E391">
        <v>0.658</v>
      </c>
      <c r="F391">
        <v>9.4109</v>
      </c>
      <c r="G391" t="s">
        <v>490</v>
      </c>
      <c r="H391">
        <v>1.788</v>
      </c>
      <c r="I391">
        <v>110.6836</v>
      </c>
      <c r="K391" s="2">
        <v>0.805555555555635</v>
      </c>
      <c r="L391" s="3">
        <f t="shared" si="22"/>
        <v>183.80555555555563</v>
      </c>
      <c r="M391">
        <f t="shared" si="20"/>
        <v>522.8277777777778</v>
      </c>
      <c r="N391">
        <f t="shared" si="21"/>
        <v>149.6671428799235</v>
      </c>
    </row>
    <row r="392" spans="1:14" ht="12.75">
      <c r="A392" t="s">
        <v>387</v>
      </c>
      <c r="B392" s="1">
        <v>36708</v>
      </c>
      <c r="C392" s="2">
        <v>0.8101851851851851</v>
      </c>
      <c r="D392" t="s">
        <v>489</v>
      </c>
      <c r="E392">
        <v>0.658</v>
      </c>
      <c r="F392">
        <v>9.5126</v>
      </c>
      <c r="G392" t="s">
        <v>490</v>
      </c>
      <c r="H392">
        <v>1.79</v>
      </c>
      <c r="I392">
        <v>112.9372</v>
      </c>
      <c r="K392" s="2">
        <v>0.807638888888969</v>
      </c>
      <c r="L392" s="3">
        <f t="shared" si="22"/>
        <v>183.80763888888896</v>
      </c>
      <c r="M392">
        <f t="shared" si="20"/>
        <v>528.4777777777778</v>
      </c>
      <c r="N392">
        <f t="shared" si="21"/>
        <v>152.07215448608835</v>
      </c>
    </row>
    <row r="393" spans="1:14" ht="12.75">
      <c r="A393" t="s">
        <v>388</v>
      </c>
      <c r="B393" s="1">
        <v>36708</v>
      </c>
      <c r="C393" s="2">
        <v>0.8122685185185184</v>
      </c>
      <c r="D393" t="s">
        <v>489</v>
      </c>
      <c r="E393">
        <v>0.658</v>
      </c>
      <c r="F393">
        <v>9.4189</v>
      </c>
      <c r="G393" t="s">
        <v>490</v>
      </c>
      <c r="H393">
        <v>1.791</v>
      </c>
      <c r="I393">
        <v>114.6063</v>
      </c>
      <c r="K393" s="2">
        <v>0.809722222222303</v>
      </c>
      <c r="L393" s="3">
        <f t="shared" si="22"/>
        <v>183.8097222222223</v>
      </c>
      <c r="M393">
        <f t="shared" si="20"/>
        <v>523.2722222222224</v>
      </c>
      <c r="N393">
        <f t="shared" si="21"/>
        <v>153.85339555453427</v>
      </c>
    </row>
    <row r="394" spans="1:14" ht="12.75">
      <c r="A394" t="s">
        <v>389</v>
      </c>
      <c r="B394" s="1">
        <v>36708</v>
      </c>
      <c r="C394" s="2">
        <v>0.8143518518518519</v>
      </c>
      <c r="D394" t="s">
        <v>489</v>
      </c>
      <c r="E394">
        <v>0.66</v>
      </c>
      <c r="F394">
        <v>9.7021</v>
      </c>
      <c r="G394" t="s">
        <v>490</v>
      </c>
      <c r="H394">
        <v>1.791</v>
      </c>
      <c r="I394">
        <v>114.1342</v>
      </c>
      <c r="K394" s="2">
        <v>0.811805555555637</v>
      </c>
      <c r="L394" s="3">
        <f t="shared" si="22"/>
        <v>183.81180555555565</v>
      </c>
      <c r="M394">
        <f t="shared" si="20"/>
        <v>539.0055555555556</v>
      </c>
      <c r="N394">
        <f t="shared" si="21"/>
        <v>153.34957678488993</v>
      </c>
    </row>
    <row r="395" spans="1:14" ht="12.75">
      <c r="A395" t="s">
        <v>390</v>
      </c>
      <c r="B395" s="1">
        <v>36708</v>
      </c>
      <c r="C395" s="2">
        <v>0.8164351851851852</v>
      </c>
      <c r="D395" t="s">
        <v>489</v>
      </c>
      <c r="E395">
        <v>0.658</v>
      </c>
      <c r="F395">
        <v>9.6321</v>
      </c>
      <c r="G395" t="s">
        <v>490</v>
      </c>
      <c r="H395">
        <v>1.793</v>
      </c>
      <c r="I395">
        <v>111.7959</v>
      </c>
      <c r="K395" s="2">
        <v>0.813888888888971</v>
      </c>
      <c r="L395" s="3">
        <f t="shared" si="22"/>
        <v>183.81388888888898</v>
      </c>
      <c r="M395">
        <f t="shared" si="20"/>
        <v>535.1166666666666</v>
      </c>
      <c r="N395">
        <f t="shared" si="21"/>
        <v>150.85417447804966</v>
      </c>
    </row>
    <row r="396" spans="1:14" ht="12.75">
      <c r="A396" t="s">
        <v>391</v>
      </c>
      <c r="B396" s="1">
        <v>36708</v>
      </c>
      <c r="C396" s="2">
        <v>0.8185185185185185</v>
      </c>
      <c r="D396" t="s">
        <v>489</v>
      </c>
      <c r="E396">
        <v>0.658</v>
      </c>
      <c r="F396">
        <v>8.9635</v>
      </c>
      <c r="G396" t="s">
        <v>490</v>
      </c>
      <c r="H396">
        <v>1.793</v>
      </c>
      <c r="I396">
        <v>114.5548</v>
      </c>
      <c r="K396" s="2">
        <v>0.815972222222305</v>
      </c>
      <c r="L396" s="3">
        <f t="shared" si="22"/>
        <v>183.8159722222223</v>
      </c>
      <c r="M396">
        <f t="shared" si="20"/>
        <v>497.97222222222223</v>
      </c>
      <c r="N396">
        <f t="shared" si="21"/>
        <v>153.79843544727586</v>
      </c>
    </row>
    <row r="397" spans="1:14" ht="12.75">
      <c r="A397" t="s">
        <v>392</v>
      </c>
      <c r="B397" s="1">
        <v>36708</v>
      </c>
      <c r="C397" s="2">
        <v>0.8206018518518517</v>
      </c>
      <c r="D397" t="s">
        <v>489</v>
      </c>
      <c r="E397">
        <v>0.658</v>
      </c>
      <c r="F397">
        <v>9.9718</v>
      </c>
      <c r="G397" t="s">
        <v>490</v>
      </c>
      <c r="H397">
        <v>1.793</v>
      </c>
      <c r="I397">
        <v>115.6969</v>
      </c>
      <c r="K397" s="2">
        <v>0.818055555555639</v>
      </c>
      <c r="L397" s="3">
        <f t="shared" si="22"/>
        <v>183.81805555555565</v>
      </c>
      <c r="M397">
        <f t="shared" si="20"/>
        <v>553.9888888888888</v>
      </c>
      <c r="N397">
        <f t="shared" si="21"/>
        <v>155.01726920455346</v>
      </c>
    </row>
    <row r="398" spans="1:14" ht="12.75">
      <c r="A398" t="s">
        <v>393</v>
      </c>
      <c r="B398" s="1">
        <v>36708</v>
      </c>
      <c r="C398" s="2">
        <v>0.8226967592592592</v>
      </c>
      <c r="D398" t="s">
        <v>489</v>
      </c>
      <c r="E398">
        <v>0.66</v>
      </c>
      <c r="F398">
        <v>8.8455</v>
      </c>
      <c r="G398" t="s">
        <v>490</v>
      </c>
      <c r="H398">
        <v>1.795</v>
      </c>
      <c r="I398">
        <v>112.615</v>
      </c>
      <c r="K398" s="2">
        <v>0.820138888888973</v>
      </c>
      <c r="L398" s="3">
        <f t="shared" si="22"/>
        <v>183.82013888888898</v>
      </c>
      <c r="M398">
        <f t="shared" si="20"/>
        <v>491.4166666666667</v>
      </c>
      <c r="N398">
        <f t="shared" si="21"/>
        <v>151.72830698009514</v>
      </c>
    </row>
    <row r="399" spans="1:14" ht="12.75">
      <c r="A399" t="s">
        <v>394</v>
      </c>
      <c r="B399" s="1">
        <v>36708</v>
      </c>
      <c r="C399" s="2">
        <v>0.8247800925925927</v>
      </c>
      <c r="D399" t="s">
        <v>489</v>
      </c>
      <c r="E399">
        <v>0.66</v>
      </c>
      <c r="F399">
        <v>9.4487</v>
      </c>
      <c r="G399" t="s">
        <v>490</v>
      </c>
      <c r="H399">
        <v>1.795</v>
      </c>
      <c r="I399">
        <v>117.8399</v>
      </c>
      <c r="K399" s="2">
        <v>0.822222222222307</v>
      </c>
      <c r="L399" s="3">
        <f t="shared" si="22"/>
        <v>183.8222222222223</v>
      </c>
      <c r="M399">
        <f t="shared" si="20"/>
        <v>524.9277777777778</v>
      </c>
      <c r="N399">
        <f t="shared" si="21"/>
        <v>157.3042499784314</v>
      </c>
    </row>
    <row r="400" spans="1:14" ht="12.75">
      <c r="A400" t="s">
        <v>395</v>
      </c>
      <c r="B400" s="1">
        <v>36708</v>
      </c>
      <c r="C400" s="2">
        <v>0.826863425925926</v>
      </c>
      <c r="D400" t="s">
        <v>489</v>
      </c>
      <c r="E400">
        <v>0.66</v>
      </c>
      <c r="F400">
        <v>9.2789</v>
      </c>
      <c r="G400" t="s">
        <v>490</v>
      </c>
      <c r="H400">
        <v>1.795</v>
      </c>
      <c r="I400">
        <v>119.1315</v>
      </c>
      <c r="K400" s="2">
        <v>0.824305555555641</v>
      </c>
      <c r="L400" s="3">
        <f t="shared" si="22"/>
        <v>183.82430555555564</v>
      </c>
      <c r="M400">
        <f t="shared" si="20"/>
        <v>515.4944444444444</v>
      </c>
      <c r="N400">
        <f t="shared" si="21"/>
        <v>158.6826281247406</v>
      </c>
    </row>
    <row r="401" spans="1:14" ht="12.75">
      <c r="A401" t="s">
        <v>396</v>
      </c>
      <c r="B401" s="1">
        <v>36708</v>
      </c>
      <c r="C401" s="2">
        <v>0.8289467592592592</v>
      </c>
      <c r="D401" t="s">
        <v>489</v>
      </c>
      <c r="E401">
        <v>0.66</v>
      </c>
      <c r="F401">
        <v>9.4308</v>
      </c>
      <c r="G401" t="s">
        <v>490</v>
      </c>
      <c r="H401">
        <v>1.796</v>
      </c>
      <c r="I401">
        <v>121.1043</v>
      </c>
      <c r="K401" s="2">
        <v>0.826388888888975</v>
      </c>
      <c r="L401" s="3">
        <f t="shared" si="22"/>
        <v>183.82638888888897</v>
      </c>
      <c r="M401">
        <f t="shared" si="20"/>
        <v>523.9333333333333</v>
      </c>
      <c r="N401">
        <f t="shared" si="21"/>
        <v>160.7879737480287</v>
      </c>
    </row>
    <row r="402" spans="1:14" ht="12.75">
      <c r="A402" t="s">
        <v>397</v>
      </c>
      <c r="B402" s="1">
        <v>36708</v>
      </c>
      <c r="C402" s="2">
        <v>0.8310300925925925</v>
      </c>
      <c r="D402" t="s">
        <v>489</v>
      </c>
      <c r="E402">
        <v>0.66</v>
      </c>
      <c r="F402">
        <v>9.7813</v>
      </c>
      <c r="G402" t="s">
        <v>490</v>
      </c>
      <c r="H402">
        <v>1.795</v>
      </c>
      <c r="I402">
        <v>118.7871</v>
      </c>
      <c r="K402" s="2">
        <v>0.828472222222309</v>
      </c>
      <c r="L402" s="3">
        <f t="shared" si="22"/>
        <v>183.8284722222223</v>
      </c>
      <c r="M402">
        <f t="shared" si="20"/>
        <v>543.4055555555556</v>
      </c>
      <c r="N402">
        <f t="shared" si="21"/>
        <v>158.31508907736608</v>
      </c>
    </row>
    <row r="403" spans="1:14" ht="12.75">
      <c r="A403" t="s">
        <v>398</v>
      </c>
      <c r="B403" s="1">
        <v>36708</v>
      </c>
      <c r="C403" s="2">
        <v>0.833113425925926</v>
      </c>
      <c r="D403" t="s">
        <v>489</v>
      </c>
      <c r="E403">
        <v>0.661</v>
      </c>
      <c r="F403">
        <v>9.3366</v>
      </c>
      <c r="G403" t="s">
        <v>490</v>
      </c>
      <c r="H403">
        <v>1.796</v>
      </c>
      <c r="I403">
        <v>117.2844</v>
      </c>
      <c r="K403" s="2">
        <v>0.830555555555643</v>
      </c>
      <c r="L403" s="3">
        <f t="shared" si="22"/>
        <v>183.83055555555563</v>
      </c>
      <c r="M403">
        <f t="shared" si="20"/>
        <v>518.7</v>
      </c>
      <c r="N403">
        <f t="shared" si="21"/>
        <v>156.71142785062491</v>
      </c>
    </row>
    <row r="404" spans="1:14" ht="12.75">
      <c r="A404" t="s">
        <v>399</v>
      </c>
      <c r="B404" s="1">
        <v>36708</v>
      </c>
      <c r="C404" s="2">
        <v>0.8351967592592593</v>
      </c>
      <c r="D404" t="s">
        <v>489</v>
      </c>
      <c r="E404">
        <v>0.66</v>
      </c>
      <c r="F404">
        <v>9.2531</v>
      </c>
      <c r="G404" t="s">
        <v>490</v>
      </c>
      <c r="H404">
        <v>1.796</v>
      </c>
      <c r="I404">
        <v>116.3854</v>
      </c>
      <c r="K404" s="2">
        <v>0.832638888888977</v>
      </c>
      <c r="L404" s="3">
        <f t="shared" si="22"/>
        <v>183.83263888888897</v>
      </c>
      <c r="M404">
        <f t="shared" si="20"/>
        <v>514.0611111111111</v>
      </c>
      <c r="N404">
        <f t="shared" si="21"/>
        <v>155.75202714333787</v>
      </c>
    </row>
    <row r="405" spans="1:14" ht="12.75">
      <c r="A405" t="s">
        <v>400</v>
      </c>
      <c r="B405" s="1">
        <v>36708</v>
      </c>
      <c r="C405" s="2">
        <v>0.8372916666666667</v>
      </c>
      <c r="D405" t="s">
        <v>489</v>
      </c>
      <c r="E405">
        <v>0.661</v>
      </c>
      <c r="F405">
        <v>9.5903</v>
      </c>
      <c r="G405" t="s">
        <v>490</v>
      </c>
      <c r="H405">
        <v>1.798</v>
      </c>
      <c r="I405">
        <v>117.4039</v>
      </c>
      <c r="K405" s="2">
        <v>0.834722222222311</v>
      </c>
      <c r="L405" s="3">
        <f t="shared" si="22"/>
        <v>183.8347222222223</v>
      </c>
      <c r="M405">
        <f t="shared" si="20"/>
        <v>532.7944444444444</v>
      </c>
      <c r="N405">
        <f t="shared" si="21"/>
        <v>156.83895664319536</v>
      </c>
    </row>
    <row r="406" spans="1:14" ht="12.75">
      <c r="A406" t="s">
        <v>401</v>
      </c>
      <c r="B406" s="1">
        <v>36708</v>
      </c>
      <c r="C406" s="2">
        <v>0.839375</v>
      </c>
      <c r="D406" t="s">
        <v>489</v>
      </c>
      <c r="E406">
        <v>0.661</v>
      </c>
      <c r="F406">
        <v>9.6076</v>
      </c>
      <c r="G406" t="s">
        <v>490</v>
      </c>
      <c r="H406">
        <v>1.798</v>
      </c>
      <c r="I406">
        <v>117.5131</v>
      </c>
      <c r="K406" s="2">
        <v>0.836805555555645</v>
      </c>
      <c r="L406" s="3">
        <f t="shared" si="22"/>
        <v>183.83680555555566</v>
      </c>
      <c r="M406">
        <f t="shared" si="20"/>
        <v>533.7555555555556</v>
      </c>
      <c r="N406">
        <f t="shared" si="21"/>
        <v>156.95549341431413</v>
      </c>
    </row>
    <row r="407" spans="1:14" ht="12.75">
      <c r="A407" t="s">
        <v>402</v>
      </c>
      <c r="B407" s="1">
        <v>36708</v>
      </c>
      <c r="C407" s="2">
        <v>0.8414583333333333</v>
      </c>
      <c r="D407" t="s">
        <v>489</v>
      </c>
      <c r="E407">
        <v>0.66</v>
      </c>
      <c r="F407">
        <v>9.7548</v>
      </c>
      <c r="G407" t="s">
        <v>490</v>
      </c>
      <c r="H407">
        <v>1.798</v>
      </c>
      <c r="I407">
        <v>117.0678</v>
      </c>
      <c r="K407" s="2">
        <v>0.838888888888979</v>
      </c>
      <c r="L407" s="3">
        <f t="shared" si="22"/>
        <v>183.838888888889</v>
      </c>
      <c r="M407">
        <f t="shared" si="20"/>
        <v>541.9333333333333</v>
      </c>
      <c r="N407">
        <f t="shared" si="21"/>
        <v>156.48027524417515</v>
      </c>
    </row>
    <row r="408" spans="1:14" ht="12.75">
      <c r="A408" t="s">
        <v>403</v>
      </c>
      <c r="B408" s="1">
        <v>36708</v>
      </c>
      <c r="C408" s="2">
        <v>0.8435416666666667</v>
      </c>
      <c r="D408" t="s">
        <v>489</v>
      </c>
      <c r="E408">
        <v>0.661</v>
      </c>
      <c r="F408">
        <v>9.3573</v>
      </c>
      <c r="G408" t="s">
        <v>490</v>
      </c>
      <c r="H408">
        <v>1.798</v>
      </c>
      <c r="I408">
        <v>120.051</v>
      </c>
      <c r="K408" s="2">
        <v>0.840972222222313</v>
      </c>
      <c r="L408" s="3">
        <f t="shared" si="22"/>
        <v>183.84097222222232</v>
      </c>
      <c r="M408">
        <f t="shared" si="20"/>
        <v>519.85</v>
      </c>
      <c r="N408">
        <f t="shared" si="21"/>
        <v>159.66390615627617</v>
      </c>
    </row>
    <row r="409" spans="1:14" ht="12.75">
      <c r="A409" t="s">
        <v>404</v>
      </c>
      <c r="B409" s="1">
        <v>36708</v>
      </c>
      <c r="C409" s="2">
        <v>0.845625</v>
      </c>
      <c r="D409" t="s">
        <v>489</v>
      </c>
      <c r="E409">
        <v>0.661</v>
      </c>
      <c r="F409">
        <v>9.5048</v>
      </c>
      <c r="G409" t="s">
        <v>490</v>
      </c>
      <c r="H409">
        <v>1.798</v>
      </c>
      <c r="I409">
        <v>119.2054</v>
      </c>
      <c r="K409" s="2">
        <v>0.843055555555647</v>
      </c>
      <c r="L409" s="3">
        <f t="shared" si="22"/>
        <v>183.84305555555565</v>
      </c>
      <c r="M409">
        <f t="shared" si="20"/>
        <v>528.0444444444444</v>
      </c>
      <c r="N409">
        <f t="shared" si="21"/>
        <v>158.76149321069002</v>
      </c>
    </row>
    <row r="410" spans="1:14" ht="12.75">
      <c r="A410" t="s">
        <v>405</v>
      </c>
      <c r="B410" s="1">
        <v>36708</v>
      </c>
      <c r="C410" s="2">
        <v>0.8477083333333333</v>
      </c>
      <c r="D410" t="s">
        <v>489</v>
      </c>
      <c r="E410">
        <v>0.661</v>
      </c>
      <c r="F410">
        <v>9.7268</v>
      </c>
      <c r="G410" t="s">
        <v>490</v>
      </c>
      <c r="H410">
        <v>1.798</v>
      </c>
      <c r="I410">
        <v>122.8774</v>
      </c>
      <c r="K410" s="2">
        <v>0.845138888888981</v>
      </c>
      <c r="L410" s="3">
        <f t="shared" si="22"/>
        <v>183.84513888888898</v>
      </c>
      <c r="M410">
        <f t="shared" si="20"/>
        <v>540.3777777777779</v>
      </c>
      <c r="N410">
        <f t="shared" si="21"/>
        <v>162.68020221754003</v>
      </c>
    </row>
    <row r="411" spans="1:14" ht="12.75">
      <c r="A411" t="s">
        <v>406</v>
      </c>
      <c r="B411" s="1">
        <v>36708</v>
      </c>
      <c r="C411" s="2">
        <v>0.8498032407407408</v>
      </c>
      <c r="D411" t="s">
        <v>489</v>
      </c>
      <c r="E411">
        <v>0.661</v>
      </c>
      <c r="F411">
        <v>9.2722</v>
      </c>
      <c r="G411" t="s">
        <v>490</v>
      </c>
      <c r="H411">
        <v>1.8</v>
      </c>
      <c r="I411">
        <v>121.9403</v>
      </c>
      <c r="K411" s="2">
        <v>0.847222222222315</v>
      </c>
      <c r="L411" s="3">
        <f t="shared" si="22"/>
        <v>183.8472222222223</v>
      </c>
      <c r="M411">
        <f t="shared" si="20"/>
        <v>515.1222222222221</v>
      </c>
      <c r="N411">
        <f t="shared" si="21"/>
        <v>161.6801417027472</v>
      </c>
    </row>
    <row r="412" spans="1:14" ht="12.75">
      <c r="A412" t="s">
        <v>407</v>
      </c>
      <c r="B412" s="1">
        <v>36708</v>
      </c>
      <c r="C412" s="2">
        <v>0.8518865740740741</v>
      </c>
      <c r="D412" t="s">
        <v>489</v>
      </c>
      <c r="E412">
        <v>0.66</v>
      </c>
      <c r="F412">
        <v>9.547</v>
      </c>
      <c r="G412" t="s">
        <v>490</v>
      </c>
      <c r="H412">
        <v>1.798</v>
      </c>
      <c r="I412">
        <v>122.5463</v>
      </c>
      <c r="K412" s="2">
        <v>0.849305555555649</v>
      </c>
      <c r="L412" s="3">
        <f t="shared" si="22"/>
        <v>183.84930555555565</v>
      </c>
      <c r="M412">
        <f t="shared" si="20"/>
        <v>530.3888888888889</v>
      </c>
      <c r="N412">
        <f t="shared" si="21"/>
        <v>162.32685675126336</v>
      </c>
    </row>
    <row r="413" spans="1:14" ht="12.75">
      <c r="A413" t="s">
        <v>408</v>
      </c>
      <c r="B413" s="1">
        <v>36708</v>
      </c>
      <c r="C413" s="2">
        <v>0.8539699074074073</v>
      </c>
      <c r="D413" t="s">
        <v>489</v>
      </c>
      <c r="E413">
        <v>0.661</v>
      </c>
      <c r="F413">
        <v>9.8061</v>
      </c>
      <c r="G413" t="s">
        <v>490</v>
      </c>
      <c r="H413">
        <v>1.8</v>
      </c>
      <c r="I413">
        <v>125.2177</v>
      </c>
      <c r="K413" s="2">
        <v>0.851388888888983</v>
      </c>
      <c r="L413" s="3">
        <f t="shared" si="22"/>
        <v>183.85138888888898</v>
      </c>
      <c r="M413">
        <f t="shared" si="20"/>
        <v>544.7833333333333</v>
      </c>
      <c r="N413">
        <f t="shared" si="21"/>
        <v>165.17773889747767</v>
      </c>
    </row>
    <row r="414" spans="1:14" ht="12.75">
      <c r="A414" t="s">
        <v>409</v>
      </c>
      <c r="B414" s="1">
        <v>36708</v>
      </c>
      <c r="C414" s="2">
        <v>0.8560532407407407</v>
      </c>
      <c r="D414" t="s">
        <v>489</v>
      </c>
      <c r="E414">
        <v>0.661</v>
      </c>
      <c r="F414">
        <v>9.2903</v>
      </c>
      <c r="G414" t="s">
        <v>490</v>
      </c>
      <c r="H414">
        <v>1.8</v>
      </c>
      <c r="I414">
        <v>124.9631</v>
      </c>
      <c r="K414" s="2">
        <v>0.853472222222317</v>
      </c>
      <c r="L414" s="3">
        <f t="shared" si="22"/>
        <v>183.8534722222223</v>
      </c>
      <c r="M414">
        <f t="shared" si="20"/>
        <v>516.1277777777779</v>
      </c>
      <c r="N414">
        <f t="shared" si="21"/>
        <v>164.90603320217704</v>
      </c>
    </row>
    <row r="415" spans="1:14" ht="12.75">
      <c r="A415" t="s">
        <v>410</v>
      </c>
      <c r="B415" s="1">
        <v>36708</v>
      </c>
      <c r="C415" s="2">
        <v>0.8581365740740741</v>
      </c>
      <c r="D415" t="s">
        <v>489</v>
      </c>
      <c r="E415">
        <v>0.66</v>
      </c>
      <c r="F415">
        <v>9.8106</v>
      </c>
      <c r="G415" t="s">
        <v>490</v>
      </c>
      <c r="H415">
        <v>1.798</v>
      </c>
      <c r="I415">
        <v>124.5669</v>
      </c>
      <c r="K415" s="2">
        <v>0.855555555555651</v>
      </c>
      <c r="L415" s="3">
        <f t="shared" si="22"/>
        <v>183.85555555555564</v>
      </c>
      <c r="M415">
        <f t="shared" si="20"/>
        <v>545.0333333333333</v>
      </c>
      <c r="N415">
        <f t="shared" si="21"/>
        <v>164.4832138915796</v>
      </c>
    </row>
    <row r="416" spans="1:14" ht="12.75">
      <c r="A416" t="s">
        <v>411</v>
      </c>
      <c r="B416" s="1">
        <v>36708</v>
      </c>
      <c r="C416" s="2">
        <v>0.8602199074074074</v>
      </c>
      <c r="D416" t="s">
        <v>489</v>
      </c>
      <c r="E416">
        <v>0.661</v>
      </c>
      <c r="F416">
        <v>9.4376</v>
      </c>
      <c r="G416" t="s">
        <v>490</v>
      </c>
      <c r="H416">
        <v>1.8</v>
      </c>
      <c r="I416">
        <v>124.8336</v>
      </c>
      <c r="K416" s="2">
        <v>0.857638888888985</v>
      </c>
      <c r="L416" s="3">
        <f t="shared" si="22"/>
        <v>183.85763888888897</v>
      </c>
      <c r="M416">
        <f t="shared" si="20"/>
        <v>524.3111111111111</v>
      </c>
      <c r="N416">
        <f t="shared" si="21"/>
        <v>164.76783254411956</v>
      </c>
    </row>
    <row r="417" spans="1:14" ht="12.75">
      <c r="A417" t="s">
        <v>412</v>
      </c>
      <c r="B417" s="1">
        <v>36708</v>
      </c>
      <c r="C417" s="2">
        <v>0.8623032407407408</v>
      </c>
      <c r="D417" t="s">
        <v>489</v>
      </c>
      <c r="E417">
        <v>0.661</v>
      </c>
      <c r="F417">
        <v>10.0468</v>
      </c>
      <c r="G417" t="s">
        <v>490</v>
      </c>
      <c r="H417">
        <v>1.8</v>
      </c>
      <c r="I417">
        <v>125.8299</v>
      </c>
      <c r="K417" s="2">
        <v>0.859722222222319</v>
      </c>
      <c r="L417" s="3">
        <f t="shared" si="22"/>
        <v>183.85972222222233</v>
      </c>
      <c r="M417">
        <f t="shared" si="20"/>
        <v>558.1555555555556</v>
      </c>
      <c r="N417">
        <f t="shared" si="21"/>
        <v>165.8310705025958</v>
      </c>
    </row>
    <row r="418" spans="1:14" ht="12.75">
      <c r="A418" t="s">
        <v>413</v>
      </c>
      <c r="B418" s="1">
        <v>36708</v>
      </c>
      <c r="C418" s="2">
        <v>0.8643981481481481</v>
      </c>
      <c r="D418" t="s">
        <v>489</v>
      </c>
      <c r="E418">
        <v>0.661</v>
      </c>
      <c r="F418">
        <v>9.8931</v>
      </c>
      <c r="G418" t="s">
        <v>490</v>
      </c>
      <c r="H418">
        <v>1.801</v>
      </c>
      <c r="I418">
        <v>122.5214</v>
      </c>
      <c r="K418" s="2">
        <v>0.861805555555653</v>
      </c>
      <c r="L418" s="3">
        <f t="shared" si="22"/>
        <v>183.86180555555566</v>
      </c>
      <c r="M418">
        <f t="shared" si="20"/>
        <v>549.6166666666667</v>
      </c>
      <c r="N418">
        <f t="shared" si="21"/>
        <v>162.30028380620055</v>
      </c>
    </row>
    <row r="419" spans="1:14" ht="12.75">
      <c r="A419" t="s">
        <v>414</v>
      </c>
      <c r="B419" s="1">
        <v>36708</v>
      </c>
      <c r="C419" s="2">
        <v>0.8664814814814815</v>
      </c>
      <c r="D419" t="s">
        <v>489</v>
      </c>
      <c r="E419">
        <v>0.661</v>
      </c>
      <c r="F419">
        <v>9.5706</v>
      </c>
      <c r="G419" t="s">
        <v>490</v>
      </c>
      <c r="H419">
        <v>1.8</v>
      </c>
      <c r="I419">
        <v>123.9527</v>
      </c>
      <c r="K419" s="2">
        <v>0.863888888888987</v>
      </c>
      <c r="L419" s="3">
        <f t="shared" si="22"/>
        <v>183.863888888889</v>
      </c>
      <c r="M419">
        <f t="shared" si="20"/>
        <v>531.7</v>
      </c>
      <c r="N419">
        <f t="shared" si="21"/>
        <v>163.82774791336405</v>
      </c>
    </row>
    <row r="420" spans="1:14" ht="12.75">
      <c r="A420" t="s">
        <v>415</v>
      </c>
      <c r="B420" s="1">
        <v>36708</v>
      </c>
      <c r="C420" s="2">
        <v>0.8685648148148148</v>
      </c>
      <c r="D420" t="s">
        <v>489</v>
      </c>
      <c r="E420">
        <v>0.661</v>
      </c>
      <c r="F420">
        <v>9.9315</v>
      </c>
      <c r="G420" t="s">
        <v>490</v>
      </c>
      <c r="H420">
        <v>1.8</v>
      </c>
      <c r="I420">
        <v>123.2473</v>
      </c>
      <c r="K420" s="2">
        <v>0.865972222222321</v>
      </c>
      <c r="L420" s="3">
        <f t="shared" si="22"/>
        <v>183.86597222222233</v>
      </c>
      <c r="M420">
        <f t="shared" si="20"/>
        <v>551.75</v>
      </c>
      <c r="N420">
        <f t="shared" si="21"/>
        <v>163.07495452190656</v>
      </c>
    </row>
    <row r="421" spans="1:14" ht="12.75">
      <c r="A421" t="s">
        <v>416</v>
      </c>
      <c r="B421" s="1">
        <v>36708</v>
      </c>
      <c r="C421" s="2">
        <v>0.8706481481481482</v>
      </c>
      <c r="D421" t="s">
        <v>489</v>
      </c>
      <c r="E421">
        <v>0.661</v>
      </c>
      <c r="F421">
        <v>9.1941</v>
      </c>
      <c r="G421" t="s">
        <v>490</v>
      </c>
      <c r="H421">
        <v>1.801</v>
      </c>
      <c r="I421">
        <v>123.7624</v>
      </c>
      <c r="K421" s="2">
        <v>0.868055555555655</v>
      </c>
      <c r="L421" s="3">
        <f t="shared" si="22"/>
        <v>183.86805555555566</v>
      </c>
      <c r="M421">
        <f t="shared" si="20"/>
        <v>510.78333333333336</v>
      </c>
      <c r="N421">
        <f t="shared" si="21"/>
        <v>163.62466231314525</v>
      </c>
    </row>
    <row r="422" spans="1:14" ht="12.75">
      <c r="A422" t="s">
        <v>417</v>
      </c>
      <c r="B422" s="1">
        <v>36708</v>
      </c>
      <c r="C422" s="2">
        <v>0.8727314814814814</v>
      </c>
      <c r="D422" t="s">
        <v>489</v>
      </c>
      <c r="E422">
        <v>0.663</v>
      </c>
      <c r="F422">
        <v>9.7671</v>
      </c>
      <c r="G422" t="s">
        <v>490</v>
      </c>
      <c r="H422">
        <v>1.801</v>
      </c>
      <c r="I422">
        <v>121.4792</v>
      </c>
      <c r="K422" s="2">
        <v>0.870138888888989</v>
      </c>
      <c r="L422" s="3">
        <f t="shared" si="22"/>
        <v>183.870138888889</v>
      </c>
      <c r="M422">
        <f t="shared" si="20"/>
        <v>542.6166666666666</v>
      </c>
      <c r="N422">
        <f t="shared" si="21"/>
        <v>161.18806198513872</v>
      </c>
    </row>
    <row r="423" spans="1:14" ht="12.75">
      <c r="A423" t="s">
        <v>418</v>
      </c>
      <c r="B423" s="1">
        <v>36708</v>
      </c>
      <c r="C423" s="2">
        <v>0.8748148148148148</v>
      </c>
      <c r="D423" t="s">
        <v>489</v>
      </c>
      <c r="E423">
        <v>0.661</v>
      </c>
      <c r="F423">
        <v>9.4301</v>
      </c>
      <c r="G423" t="s">
        <v>490</v>
      </c>
      <c r="H423">
        <v>1.801</v>
      </c>
      <c r="I423">
        <v>123.3587</v>
      </c>
      <c r="K423" s="2">
        <v>0.872222222222323</v>
      </c>
      <c r="L423" s="3">
        <f t="shared" si="22"/>
        <v>183.87222222222232</v>
      </c>
      <c r="M423">
        <f t="shared" si="20"/>
        <v>523.8944444444445</v>
      </c>
      <c r="N423">
        <f t="shared" si="21"/>
        <v>163.19383910343245</v>
      </c>
    </row>
    <row r="424" spans="1:14" ht="12.75">
      <c r="A424" t="s">
        <v>419</v>
      </c>
      <c r="B424" s="1">
        <v>36708</v>
      </c>
      <c r="C424" s="2">
        <v>0.8768981481481481</v>
      </c>
      <c r="D424" t="s">
        <v>489</v>
      </c>
      <c r="E424">
        <v>0.661</v>
      </c>
      <c r="F424">
        <v>9.1209</v>
      </c>
      <c r="G424" t="s">
        <v>490</v>
      </c>
      <c r="H424">
        <v>1.8</v>
      </c>
      <c r="I424">
        <v>124.4423</v>
      </c>
      <c r="K424" s="2">
        <v>0.874305555555657</v>
      </c>
      <c r="L424" s="3">
        <f t="shared" si="22"/>
        <v>183.87430555555565</v>
      </c>
      <c r="M424">
        <f t="shared" si="20"/>
        <v>506.71666666666675</v>
      </c>
      <c r="N424">
        <f t="shared" si="21"/>
        <v>164.35024244761073</v>
      </c>
    </row>
    <row r="425" spans="1:14" ht="12.75">
      <c r="A425" t="s">
        <v>420</v>
      </c>
      <c r="B425" s="1">
        <v>36708</v>
      </c>
      <c r="C425" s="2">
        <v>0.8789930555555556</v>
      </c>
      <c r="D425" t="s">
        <v>489</v>
      </c>
      <c r="E425">
        <v>0.661</v>
      </c>
      <c r="F425">
        <v>10.042</v>
      </c>
      <c r="G425" t="s">
        <v>490</v>
      </c>
      <c r="H425">
        <v>1.801</v>
      </c>
      <c r="I425">
        <v>123.2772</v>
      </c>
      <c r="K425" s="2">
        <v>0.876388888888991</v>
      </c>
      <c r="L425" s="3">
        <f t="shared" si="22"/>
        <v>183.87638888888898</v>
      </c>
      <c r="M425">
        <f t="shared" si="20"/>
        <v>557.8888888888889</v>
      </c>
      <c r="N425">
        <f t="shared" si="21"/>
        <v>163.10686339971286</v>
      </c>
    </row>
    <row r="426" spans="1:14" ht="12.75">
      <c r="A426" t="s">
        <v>421</v>
      </c>
      <c r="B426" s="1">
        <v>36708</v>
      </c>
      <c r="C426" s="2">
        <v>0.8810763888888888</v>
      </c>
      <c r="D426" t="s">
        <v>489</v>
      </c>
      <c r="E426">
        <v>0.661</v>
      </c>
      <c r="F426">
        <v>10.3285</v>
      </c>
      <c r="G426" t="s">
        <v>490</v>
      </c>
      <c r="H426">
        <v>1.801</v>
      </c>
      <c r="I426">
        <v>125.5978</v>
      </c>
      <c r="K426" s="2">
        <v>0.878472222222325</v>
      </c>
      <c r="L426" s="3">
        <f t="shared" si="22"/>
        <v>183.8784722222223</v>
      </c>
      <c r="M426">
        <f t="shared" si="20"/>
        <v>573.8055555555555</v>
      </c>
      <c r="N426">
        <f t="shared" si="21"/>
        <v>165.58337650464105</v>
      </c>
    </row>
    <row r="427" spans="1:14" ht="12.75">
      <c r="A427" t="s">
        <v>422</v>
      </c>
      <c r="B427" s="1">
        <v>36708</v>
      </c>
      <c r="C427" s="2">
        <v>0.8831597222222222</v>
      </c>
      <c r="D427" t="s">
        <v>489</v>
      </c>
      <c r="E427">
        <v>0.663</v>
      </c>
      <c r="F427">
        <v>9.7119</v>
      </c>
      <c r="G427" t="s">
        <v>490</v>
      </c>
      <c r="H427">
        <v>1.803</v>
      </c>
      <c r="I427">
        <v>124.247</v>
      </c>
      <c r="K427" s="2">
        <v>0.880555555555659</v>
      </c>
      <c r="L427" s="3">
        <f t="shared" si="22"/>
        <v>183.88055555555565</v>
      </c>
      <c r="M427">
        <f t="shared" si="20"/>
        <v>539.55</v>
      </c>
      <c r="N427">
        <f t="shared" si="21"/>
        <v>164.14182091464838</v>
      </c>
    </row>
    <row r="428" spans="1:14" ht="12.75">
      <c r="A428" t="s">
        <v>423</v>
      </c>
      <c r="B428" s="1">
        <v>36708</v>
      </c>
      <c r="C428" s="2">
        <v>0.8852430555555556</v>
      </c>
      <c r="D428" t="s">
        <v>489</v>
      </c>
      <c r="E428">
        <v>0.661</v>
      </c>
      <c r="F428">
        <v>9.4952</v>
      </c>
      <c r="G428" t="s">
        <v>490</v>
      </c>
      <c r="H428">
        <v>1.8</v>
      </c>
      <c r="I428">
        <v>126.274</v>
      </c>
      <c r="K428" s="2">
        <v>0.882638888888993</v>
      </c>
      <c r="L428" s="3">
        <f t="shared" si="22"/>
        <v>183.882638888889</v>
      </c>
      <c r="M428">
        <f t="shared" si="20"/>
        <v>527.5111111111112</v>
      </c>
      <c r="N428">
        <f t="shared" si="21"/>
        <v>166.30500804887632</v>
      </c>
    </row>
    <row r="429" spans="1:14" ht="12.75">
      <c r="A429" t="s">
        <v>424</v>
      </c>
      <c r="B429" s="1">
        <v>36708</v>
      </c>
      <c r="C429" s="2">
        <v>0.8873263888888889</v>
      </c>
      <c r="D429" t="s">
        <v>489</v>
      </c>
      <c r="E429">
        <v>0.661</v>
      </c>
      <c r="F429">
        <v>9.2887</v>
      </c>
      <c r="G429" t="s">
        <v>490</v>
      </c>
      <c r="H429">
        <v>1.801</v>
      </c>
      <c r="I429">
        <v>121.7214</v>
      </c>
      <c r="K429" s="2">
        <v>0.884722222222327</v>
      </c>
      <c r="L429" s="3">
        <f t="shared" si="22"/>
        <v>183.88472222222234</v>
      </c>
      <c r="M429">
        <f t="shared" si="20"/>
        <v>516.0388888888889</v>
      </c>
      <c r="N429">
        <f t="shared" si="21"/>
        <v>161.44653456723543</v>
      </c>
    </row>
    <row r="430" spans="1:14" ht="12.75">
      <c r="A430" t="s">
        <v>425</v>
      </c>
      <c r="B430" s="1">
        <v>36708</v>
      </c>
      <c r="C430" s="2">
        <v>0.8894097222222223</v>
      </c>
      <c r="D430" t="s">
        <v>489</v>
      </c>
      <c r="E430">
        <v>0.661</v>
      </c>
      <c r="F430">
        <v>9.3769</v>
      </c>
      <c r="G430" t="s">
        <v>490</v>
      </c>
      <c r="H430">
        <v>1.801</v>
      </c>
      <c r="I430">
        <v>124.6473</v>
      </c>
      <c r="K430" s="2">
        <v>0.886805555555661</v>
      </c>
      <c r="L430" s="3">
        <f t="shared" si="22"/>
        <v>183.88680555555567</v>
      </c>
      <c r="M430">
        <f t="shared" si="20"/>
        <v>520.9388888888889</v>
      </c>
      <c r="N430">
        <f t="shared" si="21"/>
        <v>164.56901569009554</v>
      </c>
    </row>
    <row r="431" spans="1:14" ht="12.75">
      <c r="A431" t="s">
        <v>426</v>
      </c>
      <c r="B431" s="1">
        <v>36708</v>
      </c>
      <c r="C431" s="2">
        <v>0.8914930555555555</v>
      </c>
      <c r="D431" t="s">
        <v>489</v>
      </c>
      <c r="E431">
        <v>0.663</v>
      </c>
      <c r="F431">
        <v>9.6056</v>
      </c>
      <c r="G431" t="s">
        <v>490</v>
      </c>
      <c r="H431">
        <v>1.801</v>
      </c>
      <c r="I431">
        <v>124.4312</v>
      </c>
      <c r="K431" s="2">
        <v>0.888888888888995</v>
      </c>
      <c r="L431" s="3">
        <f t="shared" si="22"/>
        <v>183.888888888889</v>
      </c>
      <c r="M431">
        <f t="shared" si="20"/>
        <v>533.6444444444445</v>
      </c>
      <c r="N431">
        <f t="shared" si="21"/>
        <v>164.3383966769201</v>
      </c>
    </row>
    <row r="432" spans="1:14" ht="12.75">
      <c r="A432" t="s">
        <v>427</v>
      </c>
      <c r="B432" s="1">
        <v>36708</v>
      </c>
      <c r="C432" s="2">
        <v>0.893587962962963</v>
      </c>
      <c r="D432" t="s">
        <v>489</v>
      </c>
      <c r="E432">
        <v>0.661</v>
      </c>
      <c r="F432">
        <v>9.7302</v>
      </c>
      <c r="G432" t="s">
        <v>490</v>
      </c>
      <c r="H432">
        <v>1.801</v>
      </c>
      <c r="I432">
        <v>123.3953</v>
      </c>
      <c r="K432" s="2">
        <v>0.890972222222329</v>
      </c>
      <c r="L432" s="3">
        <f t="shared" si="22"/>
        <v>183.89097222222233</v>
      </c>
      <c r="M432">
        <f t="shared" si="20"/>
        <v>540.5666666666667</v>
      </c>
      <c r="N432">
        <f t="shared" si="21"/>
        <v>163.2328981311151</v>
      </c>
    </row>
    <row r="433" spans="1:14" ht="12.75">
      <c r="A433" t="s">
        <v>428</v>
      </c>
      <c r="B433" s="1">
        <v>36708</v>
      </c>
      <c r="C433" s="2">
        <v>0.8956712962962964</v>
      </c>
      <c r="D433" t="s">
        <v>489</v>
      </c>
      <c r="E433">
        <v>0.661</v>
      </c>
      <c r="F433">
        <v>10.0241</v>
      </c>
      <c r="G433" t="s">
        <v>490</v>
      </c>
      <c r="H433">
        <v>1.801</v>
      </c>
      <c r="I433">
        <v>125.5826</v>
      </c>
      <c r="K433" s="2">
        <v>0.893055555555663</v>
      </c>
      <c r="L433" s="3">
        <f t="shared" si="22"/>
        <v>183.89305555555566</v>
      </c>
      <c r="M433">
        <f aca="true" t="shared" si="23" ref="M433:M484">F433*500/$O$6</f>
        <v>556.8944444444445</v>
      </c>
      <c r="N433">
        <f aca="true" t="shared" si="24" ref="N433:N484">(277-103)/(230-(AVERAGE($Q$4,$P$367)))*I433+277-((277-103)/(230-(AVERAGE($Q$4,$P$367)))*230)</f>
        <v>165.5671552691007</v>
      </c>
    </row>
    <row r="434" spans="1:14" ht="12.75">
      <c r="A434" t="s">
        <v>429</v>
      </c>
      <c r="B434" s="1">
        <v>36708</v>
      </c>
      <c r="C434" s="2">
        <v>0.8977546296296296</v>
      </c>
      <c r="D434" t="s">
        <v>489</v>
      </c>
      <c r="E434">
        <v>0.661</v>
      </c>
      <c r="F434">
        <v>9.6525</v>
      </c>
      <c r="G434" t="s">
        <v>490</v>
      </c>
      <c r="H434">
        <v>1.801</v>
      </c>
      <c r="I434">
        <v>126.0555</v>
      </c>
      <c r="K434" s="2">
        <v>0.895138888888997</v>
      </c>
      <c r="L434" s="3">
        <f t="shared" si="22"/>
        <v>183.895138888889</v>
      </c>
      <c r="M434">
        <f t="shared" si="23"/>
        <v>536.25</v>
      </c>
      <c r="N434">
        <f t="shared" si="24"/>
        <v>166.07182778798395</v>
      </c>
    </row>
    <row r="435" spans="1:14" ht="12.75">
      <c r="A435" t="s">
        <v>430</v>
      </c>
      <c r="B435" s="1">
        <v>36708</v>
      </c>
      <c r="C435" s="2">
        <v>0.8998379629629629</v>
      </c>
      <c r="D435" t="s">
        <v>489</v>
      </c>
      <c r="E435">
        <v>0.663</v>
      </c>
      <c r="F435">
        <v>9.9424</v>
      </c>
      <c r="G435" t="s">
        <v>490</v>
      </c>
      <c r="H435">
        <v>1.803</v>
      </c>
      <c r="I435">
        <v>125.7802</v>
      </c>
      <c r="K435" s="2">
        <v>0.897222222222331</v>
      </c>
      <c r="L435" s="3">
        <f t="shared" si="22"/>
        <v>183.89722222222233</v>
      </c>
      <c r="M435">
        <f t="shared" si="23"/>
        <v>552.3555555555555</v>
      </c>
      <c r="N435">
        <f t="shared" si="24"/>
        <v>165.77803133112505</v>
      </c>
    </row>
    <row r="436" spans="1:14" ht="12.75">
      <c r="A436" t="s">
        <v>431</v>
      </c>
      <c r="B436" s="1">
        <v>36708</v>
      </c>
      <c r="C436" s="2">
        <v>0.9019212962962962</v>
      </c>
      <c r="D436" t="s">
        <v>489</v>
      </c>
      <c r="E436">
        <v>0.661</v>
      </c>
      <c r="F436">
        <v>9.4882</v>
      </c>
      <c r="G436" t="s">
        <v>490</v>
      </c>
      <c r="H436">
        <v>1.801</v>
      </c>
      <c r="I436">
        <v>126.7905</v>
      </c>
      <c r="K436" s="2">
        <v>0.899305555555665</v>
      </c>
      <c r="L436" s="3">
        <f t="shared" si="22"/>
        <v>183.89930555555566</v>
      </c>
      <c r="M436">
        <f t="shared" si="23"/>
        <v>527.1222222222223</v>
      </c>
      <c r="N436">
        <f t="shared" si="24"/>
        <v>166.85620990128317</v>
      </c>
    </row>
    <row r="437" spans="1:14" ht="12.75">
      <c r="A437" t="s">
        <v>432</v>
      </c>
      <c r="B437" s="1">
        <v>36708</v>
      </c>
      <c r="C437" s="2">
        <v>0.9040046296296297</v>
      </c>
      <c r="D437" t="s">
        <v>489</v>
      </c>
      <c r="E437">
        <v>0.661</v>
      </c>
      <c r="F437">
        <v>9.1913</v>
      </c>
      <c r="G437" t="s">
        <v>490</v>
      </c>
      <c r="H437">
        <v>1.801</v>
      </c>
      <c r="I437">
        <v>127.872</v>
      </c>
      <c r="K437" s="2">
        <v>0.901388888888999</v>
      </c>
      <c r="L437" s="3">
        <f t="shared" si="22"/>
        <v>183.901388888889</v>
      </c>
      <c r="M437">
        <f t="shared" si="23"/>
        <v>510.62777777777774</v>
      </c>
      <c r="N437">
        <f t="shared" si="24"/>
        <v>168.0103721537092</v>
      </c>
    </row>
    <row r="438" spans="1:14" ht="12.75">
      <c r="A438" t="s">
        <v>433</v>
      </c>
      <c r="B438" s="1">
        <v>36708</v>
      </c>
      <c r="C438" s="2">
        <v>0.9060995370370369</v>
      </c>
      <c r="D438" t="s">
        <v>489</v>
      </c>
      <c r="E438">
        <v>0.661</v>
      </c>
      <c r="F438">
        <v>9.1527</v>
      </c>
      <c r="G438" t="s">
        <v>490</v>
      </c>
      <c r="H438">
        <v>1.801</v>
      </c>
      <c r="I438">
        <v>125.0594</v>
      </c>
      <c r="K438" s="2">
        <v>0.903472222222333</v>
      </c>
      <c r="L438" s="3">
        <f t="shared" si="22"/>
        <v>183.90347222222232</v>
      </c>
      <c r="M438">
        <f t="shared" si="23"/>
        <v>508.4833333333333</v>
      </c>
      <c r="N438">
        <f t="shared" si="24"/>
        <v>165.00880326681747</v>
      </c>
    </row>
    <row r="439" spans="1:14" ht="12.75">
      <c r="A439" t="s">
        <v>434</v>
      </c>
      <c r="B439" s="1">
        <v>36708</v>
      </c>
      <c r="C439" s="2">
        <v>0.9081712962962962</v>
      </c>
      <c r="D439" t="s">
        <v>489</v>
      </c>
      <c r="E439">
        <v>0.661</v>
      </c>
      <c r="F439">
        <v>9.6295</v>
      </c>
      <c r="G439" t="s">
        <v>490</v>
      </c>
      <c r="H439">
        <v>1.801</v>
      </c>
      <c r="I439">
        <v>125.6452</v>
      </c>
      <c r="K439" s="2">
        <v>0.905555555555667</v>
      </c>
      <c r="L439" s="3">
        <f t="shared" si="22"/>
        <v>183.90555555555568</v>
      </c>
      <c r="M439">
        <f t="shared" si="23"/>
        <v>534.9722222222222</v>
      </c>
      <c r="N439">
        <f t="shared" si="24"/>
        <v>165.63396114704975</v>
      </c>
    </row>
    <row r="440" spans="1:14" ht="12.75">
      <c r="A440" t="s">
        <v>435</v>
      </c>
      <c r="B440" s="1">
        <v>36708</v>
      </c>
      <c r="C440" s="2">
        <v>0.9102662037037037</v>
      </c>
      <c r="D440" t="s">
        <v>489</v>
      </c>
      <c r="E440">
        <v>0.661</v>
      </c>
      <c r="F440">
        <v>9.1114</v>
      </c>
      <c r="G440" t="s">
        <v>490</v>
      </c>
      <c r="H440">
        <v>1.801</v>
      </c>
      <c r="I440">
        <v>121.3987</v>
      </c>
      <c r="K440" s="2">
        <v>0.907638888889001</v>
      </c>
      <c r="L440" s="3">
        <f t="shared" si="22"/>
        <v>183.907638888889</v>
      </c>
      <c r="M440">
        <f t="shared" si="23"/>
        <v>506.18888888888887</v>
      </c>
      <c r="N440">
        <f t="shared" si="24"/>
        <v>161.10215346796784</v>
      </c>
    </row>
    <row r="441" spans="1:14" ht="12.75">
      <c r="A441" t="s">
        <v>436</v>
      </c>
      <c r="B441" s="1">
        <v>36708</v>
      </c>
      <c r="C441" s="2">
        <v>0.912349537037037</v>
      </c>
      <c r="D441" t="s">
        <v>489</v>
      </c>
      <c r="E441">
        <v>0.661</v>
      </c>
      <c r="F441">
        <v>9.5927</v>
      </c>
      <c r="G441" t="s">
        <v>490</v>
      </c>
      <c r="H441">
        <v>1.8</v>
      </c>
      <c r="I441">
        <v>140.3722</v>
      </c>
      <c r="K441" s="2">
        <v>0.909722222222335</v>
      </c>
      <c r="L441" s="3">
        <f t="shared" si="22"/>
        <v>183.90972222222234</v>
      </c>
      <c r="M441">
        <f t="shared" si="23"/>
        <v>532.9277777777778</v>
      </c>
      <c r="N441">
        <f t="shared" si="24"/>
        <v>181.3504174498494</v>
      </c>
    </row>
    <row r="442" spans="1:14" ht="12.75">
      <c r="A442" t="s">
        <v>437</v>
      </c>
      <c r="B442" s="1">
        <v>36708</v>
      </c>
      <c r="C442" s="2">
        <v>0.9144328703703705</v>
      </c>
      <c r="D442" t="s">
        <v>489</v>
      </c>
      <c r="E442">
        <v>0.663</v>
      </c>
      <c r="F442">
        <v>8.68</v>
      </c>
      <c r="G442" t="s">
        <v>490</v>
      </c>
      <c r="H442">
        <v>1.803</v>
      </c>
      <c r="I442">
        <v>127.0837</v>
      </c>
      <c r="K442" s="2">
        <v>0.911805555555669</v>
      </c>
      <c r="L442" s="3">
        <f t="shared" si="22"/>
        <v>183.91180555555567</v>
      </c>
      <c r="M442">
        <f t="shared" si="23"/>
        <v>482.22222222222223</v>
      </c>
      <c r="N442">
        <f t="shared" si="24"/>
        <v>167.1691089973639</v>
      </c>
    </row>
    <row r="443" spans="1:14" ht="12.75">
      <c r="A443" t="s">
        <v>438</v>
      </c>
      <c r="B443" s="1">
        <v>36708</v>
      </c>
      <c r="C443" s="2">
        <v>0.9165162037037037</v>
      </c>
      <c r="D443" t="s">
        <v>489</v>
      </c>
      <c r="E443">
        <v>0.661</v>
      </c>
      <c r="F443">
        <v>9.2053</v>
      </c>
      <c r="G443" t="s">
        <v>490</v>
      </c>
      <c r="H443">
        <v>1.801</v>
      </c>
      <c r="I443">
        <v>128.3259</v>
      </c>
      <c r="K443" s="2">
        <v>0.913888888889003</v>
      </c>
      <c r="L443" s="3">
        <f t="shared" si="22"/>
        <v>183.913888888889</v>
      </c>
      <c r="M443">
        <f t="shared" si="23"/>
        <v>511.4055555555555</v>
      </c>
      <c r="N443">
        <f t="shared" si="24"/>
        <v>168.49476812816707</v>
      </c>
    </row>
    <row r="444" spans="1:14" ht="12.75">
      <c r="A444" t="s">
        <v>439</v>
      </c>
      <c r="B444" s="1">
        <v>36708</v>
      </c>
      <c r="C444" s="2">
        <v>0.918599537037037</v>
      </c>
      <c r="D444" t="s">
        <v>489</v>
      </c>
      <c r="E444">
        <v>0.661</v>
      </c>
      <c r="F444">
        <v>8.8956</v>
      </c>
      <c r="G444" t="s">
        <v>490</v>
      </c>
      <c r="H444">
        <v>1.801</v>
      </c>
      <c r="I444">
        <v>129.21</v>
      </c>
      <c r="K444" s="2">
        <v>0.915972222222337</v>
      </c>
      <c r="L444" s="3">
        <f t="shared" si="22"/>
        <v>183.91597222222234</v>
      </c>
      <c r="M444">
        <f t="shared" si="23"/>
        <v>494.20000000000005</v>
      </c>
      <c r="N444">
        <f t="shared" si="24"/>
        <v>169.43826775587846</v>
      </c>
    </row>
    <row r="445" spans="1:14" ht="12.75">
      <c r="A445" t="s">
        <v>440</v>
      </c>
      <c r="B445" s="1">
        <v>36708</v>
      </c>
      <c r="C445" s="2">
        <v>0.9206828703703703</v>
      </c>
      <c r="D445" t="s">
        <v>489</v>
      </c>
      <c r="E445">
        <v>0.663</v>
      </c>
      <c r="F445">
        <v>9.141</v>
      </c>
      <c r="G445" t="s">
        <v>490</v>
      </c>
      <c r="H445">
        <v>1.801</v>
      </c>
      <c r="I445">
        <v>124.0953</v>
      </c>
      <c r="K445" s="2">
        <v>0.918055555555671</v>
      </c>
      <c r="L445" s="3">
        <f t="shared" si="22"/>
        <v>183.91805555555567</v>
      </c>
      <c r="M445">
        <f t="shared" si="23"/>
        <v>507.8333333333333</v>
      </c>
      <c r="N445">
        <f t="shared" si="24"/>
        <v>163.97992871520958</v>
      </c>
    </row>
    <row r="446" spans="1:14" ht="12.75">
      <c r="A446" t="s">
        <v>441</v>
      </c>
      <c r="B446" s="1">
        <v>36708</v>
      </c>
      <c r="C446" s="2">
        <v>0.9227777777777778</v>
      </c>
      <c r="D446" t="s">
        <v>489</v>
      </c>
      <c r="E446">
        <v>0.661</v>
      </c>
      <c r="F446">
        <v>9.6206</v>
      </c>
      <c r="G446" t="s">
        <v>490</v>
      </c>
      <c r="H446">
        <v>1.801</v>
      </c>
      <c r="I446">
        <v>124.7858</v>
      </c>
      <c r="K446" s="2">
        <v>0.920138888889005</v>
      </c>
      <c r="L446" s="3">
        <f t="shared" si="22"/>
        <v>183.920138888889</v>
      </c>
      <c r="M446">
        <f t="shared" si="23"/>
        <v>534.4777777777778</v>
      </c>
      <c r="N446">
        <f t="shared" si="24"/>
        <v>164.71682102709136</v>
      </c>
    </row>
    <row r="447" spans="1:14" ht="12.75">
      <c r="A447" t="s">
        <v>442</v>
      </c>
      <c r="B447" s="1">
        <v>36708</v>
      </c>
      <c r="C447" s="2">
        <v>0.924861111111111</v>
      </c>
      <c r="D447" t="s">
        <v>489</v>
      </c>
      <c r="E447">
        <v>0.661</v>
      </c>
      <c r="F447">
        <v>9.3031</v>
      </c>
      <c r="G447" t="s">
        <v>490</v>
      </c>
      <c r="H447">
        <v>1.801</v>
      </c>
      <c r="I447">
        <v>125.475</v>
      </c>
      <c r="K447" s="2">
        <v>0.922222222222339</v>
      </c>
      <c r="L447" s="3">
        <f t="shared" si="22"/>
        <v>183.92222222222233</v>
      </c>
      <c r="M447">
        <f t="shared" si="23"/>
        <v>516.838888888889</v>
      </c>
      <c r="N447">
        <f t="shared" si="24"/>
        <v>165.4523259964599</v>
      </c>
    </row>
    <row r="448" spans="1:14" ht="12.75">
      <c r="A448" t="s">
        <v>443</v>
      </c>
      <c r="B448" s="1">
        <v>36708</v>
      </c>
      <c r="C448" s="2">
        <v>0.9269444444444445</v>
      </c>
      <c r="D448" t="s">
        <v>489</v>
      </c>
      <c r="E448">
        <v>0.661</v>
      </c>
      <c r="F448">
        <v>10.2031</v>
      </c>
      <c r="G448" t="s">
        <v>490</v>
      </c>
      <c r="H448">
        <v>1.801</v>
      </c>
      <c r="I448">
        <v>126.8885</v>
      </c>
      <c r="K448" s="2">
        <v>0.924305555555673</v>
      </c>
      <c r="L448" s="3">
        <f t="shared" si="22"/>
        <v>183.92430555555566</v>
      </c>
      <c r="M448">
        <f t="shared" si="23"/>
        <v>566.8388888888888</v>
      </c>
      <c r="N448">
        <f t="shared" si="24"/>
        <v>166.96079418305638</v>
      </c>
    </row>
    <row r="449" spans="1:14" ht="12.75">
      <c r="A449" t="s">
        <v>444</v>
      </c>
      <c r="B449" s="1">
        <v>36708</v>
      </c>
      <c r="C449" s="2">
        <v>0.9290277777777778</v>
      </c>
      <c r="D449" t="s">
        <v>489</v>
      </c>
      <c r="E449">
        <v>0.661</v>
      </c>
      <c r="F449">
        <v>9.5528</v>
      </c>
      <c r="G449" t="s">
        <v>490</v>
      </c>
      <c r="H449">
        <v>1.801</v>
      </c>
      <c r="I449">
        <v>123.7928</v>
      </c>
      <c r="K449" s="2">
        <v>0.926388888889007</v>
      </c>
      <c r="L449" s="3">
        <f t="shared" si="22"/>
        <v>183.926388888889</v>
      </c>
      <c r="M449">
        <f t="shared" si="23"/>
        <v>530.7111111111111</v>
      </c>
      <c r="N449">
        <f t="shared" si="24"/>
        <v>163.65710478422594</v>
      </c>
    </row>
    <row r="450" spans="1:14" ht="12.75">
      <c r="A450" t="s">
        <v>445</v>
      </c>
      <c r="B450" s="1">
        <v>36708</v>
      </c>
      <c r="C450" s="2">
        <v>0.9311111111111111</v>
      </c>
      <c r="D450" t="s">
        <v>489</v>
      </c>
      <c r="E450">
        <v>0.666</v>
      </c>
      <c r="F450">
        <v>9.1186</v>
      </c>
      <c r="G450" t="s">
        <v>490</v>
      </c>
      <c r="H450">
        <v>1.806</v>
      </c>
      <c r="I450">
        <v>126.9348</v>
      </c>
      <c r="K450" s="2">
        <v>0.928472222222341</v>
      </c>
      <c r="L450" s="3">
        <f t="shared" si="22"/>
        <v>183.92847222222235</v>
      </c>
      <c r="M450">
        <f t="shared" si="23"/>
        <v>506.5888888888889</v>
      </c>
      <c r="N450">
        <f t="shared" si="24"/>
        <v>167.0102049202615</v>
      </c>
    </row>
    <row r="451" spans="1:14" ht="12.75">
      <c r="A451" t="s">
        <v>446</v>
      </c>
      <c r="B451" s="1">
        <v>36708</v>
      </c>
      <c r="C451" s="2">
        <v>0.9331944444444445</v>
      </c>
      <c r="D451" t="s">
        <v>489</v>
      </c>
      <c r="E451">
        <v>0.663</v>
      </c>
      <c r="F451">
        <v>9.5931</v>
      </c>
      <c r="G451" t="s">
        <v>490</v>
      </c>
      <c r="H451">
        <v>1.803</v>
      </c>
      <c r="I451">
        <v>124.8718</v>
      </c>
      <c r="K451" s="2">
        <v>0.930555555555675</v>
      </c>
      <c r="L451" s="3">
        <f t="shared" si="22"/>
        <v>183.93055555555569</v>
      </c>
      <c r="M451">
        <f t="shared" si="23"/>
        <v>532.95</v>
      </c>
      <c r="N451">
        <f t="shared" si="24"/>
        <v>164.80859907028017</v>
      </c>
    </row>
    <row r="452" spans="1:14" ht="12.75">
      <c r="A452" t="s">
        <v>447</v>
      </c>
      <c r="B452" s="1">
        <v>36708</v>
      </c>
      <c r="C452" s="2">
        <v>0.9352893518518518</v>
      </c>
      <c r="D452" t="s">
        <v>489</v>
      </c>
      <c r="E452">
        <v>0.661</v>
      </c>
      <c r="F452">
        <v>9.3191</v>
      </c>
      <c r="G452" t="s">
        <v>490</v>
      </c>
      <c r="H452">
        <v>1.801</v>
      </c>
      <c r="I452">
        <v>125.3092</v>
      </c>
      <c r="K452" s="2">
        <v>0.932638888889009</v>
      </c>
      <c r="L452" s="3">
        <f t="shared" si="22"/>
        <v>183.93263888888902</v>
      </c>
      <c r="M452">
        <f t="shared" si="23"/>
        <v>517.7277777777778</v>
      </c>
      <c r="N452">
        <f t="shared" si="24"/>
        <v>165.27538646668435</v>
      </c>
    </row>
    <row r="453" spans="1:14" ht="12.75">
      <c r="A453" t="s">
        <v>448</v>
      </c>
      <c r="B453" s="1">
        <v>36708</v>
      </c>
      <c r="C453" s="2">
        <v>0.9373726851851852</v>
      </c>
      <c r="D453" t="s">
        <v>489</v>
      </c>
      <c r="E453">
        <v>0.661</v>
      </c>
      <c r="F453">
        <v>9.3977</v>
      </c>
      <c r="G453" t="s">
        <v>490</v>
      </c>
      <c r="H453">
        <v>1.801</v>
      </c>
      <c r="I453">
        <v>121.1215</v>
      </c>
      <c r="K453" s="2">
        <v>0.934722222222343</v>
      </c>
      <c r="L453" s="3">
        <f aca="true" t="shared" si="25" ref="L453:L484">B453-DATE(1999,12,31)+K453</f>
        <v>183.93472222222235</v>
      </c>
      <c r="M453">
        <f t="shared" si="23"/>
        <v>522.0944444444444</v>
      </c>
      <c r="N453">
        <f t="shared" si="24"/>
        <v>160.8063293566664</v>
      </c>
    </row>
    <row r="454" spans="1:14" ht="12.75">
      <c r="A454" t="s">
        <v>449</v>
      </c>
      <c r="B454" s="1">
        <v>36708</v>
      </c>
      <c r="C454" s="2">
        <v>0.9394560185185186</v>
      </c>
      <c r="D454" t="s">
        <v>489</v>
      </c>
      <c r="E454">
        <v>0.663</v>
      </c>
      <c r="F454">
        <v>8.8697</v>
      </c>
      <c r="G454" t="s">
        <v>490</v>
      </c>
      <c r="H454">
        <v>1.801</v>
      </c>
      <c r="I454">
        <v>126.0963</v>
      </c>
      <c r="K454" s="2">
        <v>0.936805555555677</v>
      </c>
      <c r="L454" s="3">
        <f t="shared" si="25"/>
        <v>183.93680555555568</v>
      </c>
      <c r="M454">
        <f t="shared" si="23"/>
        <v>492.7611111111112</v>
      </c>
      <c r="N454">
        <f t="shared" si="24"/>
        <v>166.11536899917118</v>
      </c>
    </row>
    <row r="455" spans="1:14" ht="12.75">
      <c r="A455" t="s">
        <v>450</v>
      </c>
      <c r="B455" s="1">
        <v>36708</v>
      </c>
      <c r="C455" s="2">
        <v>0.9415393518518519</v>
      </c>
      <c r="D455" t="s">
        <v>489</v>
      </c>
      <c r="E455">
        <v>0.661</v>
      </c>
      <c r="F455">
        <v>8.984</v>
      </c>
      <c r="G455" t="s">
        <v>490</v>
      </c>
      <c r="H455">
        <v>1.801</v>
      </c>
      <c r="I455">
        <v>124.289</v>
      </c>
      <c r="K455" s="2">
        <v>0.938888888889011</v>
      </c>
      <c r="L455" s="3">
        <f t="shared" si="25"/>
        <v>183.938888888889</v>
      </c>
      <c r="M455">
        <f t="shared" si="23"/>
        <v>499.1111111111111</v>
      </c>
      <c r="N455">
        <f t="shared" si="24"/>
        <v>164.18664274969402</v>
      </c>
    </row>
    <row r="456" spans="1:14" ht="12.75">
      <c r="A456" t="s">
        <v>451</v>
      </c>
      <c r="B456" s="1">
        <v>36708</v>
      </c>
      <c r="C456" s="2">
        <v>0.9436226851851851</v>
      </c>
      <c r="D456" t="s">
        <v>489</v>
      </c>
      <c r="E456">
        <v>0.663</v>
      </c>
      <c r="F456">
        <v>9.0169</v>
      </c>
      <c r="G456" t="s">
        <v>490</v>
      </c>
      <c r="H456">
        <v>1.803</v>
      </c>
      <c r="I456">
        <v>125.1733</v>
      </c>
      <c r="K456" s="2">
        <v>0.940972222222345</v>
      </c>
      <c r="L456" s="3">
        <f t="shared" si="25"/>
        <v>183.94097222222234</v>
      </c>
      <c r="M456">
        <f t="shared" si="23"/>
        <v>500.93888888888887</v>
      </c>
      <c r="N456">
        <f t="shared" si="24"/>
        <v>165.13035581471516</v>
      </c>
    </row>
    <row r="457" spans="1:14" ht="12.75">
      <c r="A457" t="s">
        <v>452</v>
      </c>
      <c r="B457" s="1">
        <v>36708</v>
      </c>
      <c r="C457" s="2">
        <v>0.9457060185185185</v>
      </c>
      <c r="D457" t="s">
        <v>489</v>
      </c>
      <c r="E457">
        <v>0.661</v>
      </c>
      <c r="F457">
        <v>9.2044</v>
      </c>
      <c r="G457" t="s">
        <v>490</v>
      </c>
      <c r="H457">
        <v>1.801</v>
      </c>
      <c r="I457">
        <v>120.9332</v>
      </c>
      <c r="K457" s="2">
        <v>0.943055555555679</v>
      </c>
      <c r="L457" s="3">
        <f t="shared" si="25"/>
        <v>183.94305555555567</v>
      </c>
      <c r="M457">
        <f t="shared" si="23"/>
        <v>511.35555555555555</v>
      </c>
      <c r="N457">
        <f t="shared" si="24"/>
        <v>160.60537812954502</v>
      </c>
    </row>
    <row r="458" spans="1:14" ht="12.75">
      <c r="A458" t="s">
        <v>453</v>
      </c>
      <c r="B458" s="1">
        <v>36708</v>
      </c>
      <c r="C458" s="2">
        <v>0.9477893518518519</v>
      </c>
      <c r="D458" t="s">
        <v>489</v>
      </c>
      <c r="E458">
        <v>0.663</v>
      </c>
      <c r="F458">
        <v>9.5565</v>
      </c>
      <c r="G458" t="s">
        <v>490</v>
      </c>
      <c r="H458">
        <v>1.801</v>
      </c>
      <c r="I458">
        <v>124.5834</v>
      </c>
      <c r="K458" s="2">
        <v>0.945138888889013</v>
      </c>
      <c r="L458" s="3">
        <f t="shared" si="25"/>
        <v>183.945138888889</v>
      </c>
      <c r="M458">
        <f t="shared" si="23"/>
        <v>530.9166666666666</v>
      </c>
      <c r="N458">
        <f t="shared" si="24"/>
        <v>164.50082246963322</v>
      </c>
    </row>
    <row r="459" spans="1:14" ht="12.75">
      <c r="A459" t="s">
        <v>454</v>
      </c>
      <c r="B459" s="1">
        <v>36708</v>
      </c>
      <c r="C459" s="2">
        <v>0.9498726851851852</v>
      </c>
      <c r="D459" t="s">
        <v>489</v>
      </c>
      <c r="E459">
        <v>0.661</v>
      </c>
      <c r="F459">
        <v>9.4682</v>
      </c>
      <c r="G459" t="s">
        <v>490</v>
      </c>
      <c r="H459">
        <v>1.8</v>
      </c>
      <c r="I459">
        <v>121.1417</v>
      </c>
      <c r="K459" s="2">
        <v>0.947222222222347</v>
      </c>
      <c r="L459" s="3">
        <f t="shared" si="25"/>
        <v>183.94722222222234</v>
      </c>
      <c r="M459">
        <f t="shared" si="23"/>
        <v>526.0111111111111</v>
      </c>
      <c r="N459">
        <f t="shared" si="24"/>
        <v>160.8278865249503</v>
      </c>
    </row>
    <row r="460" spans="1:14" ht="12.75">
      <c r="A460" t="s">
        <v>455</v>
      </c>
      <c r="B460" s="1">
        <v>36708</v>
      </c>
      <c r="C460" s="2">
        <v>0.9519675925925926</v>
      </c>
      <c r="D460" t="s">
        <v>489</v>
      </c>
      <c r="E460">
        <v>0.661</v>
      </c>
      <c r="F460">
        <v>9.3483</v>
      </c>
      <c r="G460" t="s">
        <v>490</v>
      </c>
      <c r="H460">
        <v>1.801</v>
      </c>
      <c r="I460">
        <v>122.4284</v>
      </c>
      <c r="K460" s="2">
        <v>0.94930555555568</v>
      </c>
      <c r="L460" s="3">
        <f t="shared" si="25"/>
        <v>183.94930555555567</v>
      </c>
      <c r="M460">
        <f t="shared" si="23"/>
        <v>519.3499999999999</v>
      </c>
      <c r="N460">
        <f t="shared" si="24"/>
        <v>162.20103545717083</v>
      </c>
    </row>
    <row r="461" spans="1:14" ht="12.75">
      <c r="A461" t="s">
        <v>456</v>
      </c>
      <c r="B461" s="1">
        <v>36708</v>
      </c>
      <c r="C461" s="2">
        <v>0.9540509259259259</v>
      </c>
      <c r="D461" t="s">
        <v>489</v>
      </c>
      <c r="E461">
        <v>0.661</v>
      </c>
      <c r="F461">
        <v>9.4574</v>
      </c>
      <c r="G461" t="s">
        <v>490</v>
      </c>
      <c r="H461">
        <v>1.801</v>
      </c>
      <c r="I461">
        <v>122.6008</v>
      </c>
      <c r="K461" s="2">
        <v>0.951388888889014</v>
      </c>
      <c r="L461" s="3">
        <f t="shared" si="25"/>
        <v>183.95138888888903</v>
      </c>
      <c r="M461">
        <f t="shared" si="23"/>
        <v>525.411111111111</v>
      </c>
      <c r="N461">
        <f t="shared" si="24"/>
        <v>162.38501841816785</v>
      </c>
    </row>
    <row r="462" spans="1:14" ht="12.75">
      <c r="A462" t="s">
        <v>457</v>
      </c>
      <c r="B462" s="1">
        <v>36708</v>
      </c>
      <c r="C462" s="2">
        <v>0.9561342592592593</v>
      </c>
      <c r="D462" t="s">
        <v>489</v>
      </c>
      <c r="E462">
        <v>0.663</v>
      </c>
      <c r="F462">
        <v>10.1372</v>
      </c>
      <c r="G462" t="s">
        <v>490</v>
      </c>
      <c r="H462">
        <v>1.803</v>
      </c>
      <c r="I462">
        <v>123.4754</v>
      </c>
      <c r="K462" s="2">
        <v>0.953472222222348</v>
      </c>
      <c r="L462" s="3">
        <f t="shared" si="25"/>
        <v>183.95347222222236</v>
      </c>
      <c r="M462">
        <f t="shared" si="23"/>
        <v>563.1777777777778</v>
      </c>
      <c r="N462">
        <f t="shared" si="24"/>
        <v>163.31837977366646</v>
      </c>
    </row>
    <row r="463" spans="1:14" ht="12.75">
      <c r="A463" t="s">
        <v>458</v>
      </c>
      <c r="B463" s="1">
        <v>36708</v>
      </c>
      <c r="C463" s="2">
        <v>0.9582175925925926</v>
      </c>
      <c r="D463" t="s">
        <v>489</v>
      </c>
      <c r="E463">
        <v>0.663</v>
      </c>
      <c r="F463">
        <v>9.2537</v>
      </c>
      <c r="G463" t="s">
        <v>490</v>
      </c>
      <c r="H463">
        <v>1.801</v>
      </c>
      <c r="I463">
        <v>122.9148</v>
      </c>
      <c r="K463" s="2">
        <v>0.955555555555682</v>
      </c>
      <c r="L463" s="3">
        <f t="shared" si="25"/>
        <v>183.9555555555557</v>
      </c>
      <c r="M463">
        <f t="shared" si="23"/>
        <v>514.0944444444444</v>
      </c>
      <c r="N463">
        <f t="shared" si="24"/>
        <v>162.72011499446162</v>
      </c>
    </row>
    <row r="464" spans="1:14" ht="12.75">
      <c r="A464" t="s">
        <v>459</v>
      </c>
      <c r="B464" s="1">
        <v>36708</v>
      </c>
      <c r="C464" s="2">
        <v>0.9603009259259259</v>
      </c>
      <c r="D464" t="s">
        <v>489</v>
      </c>
      <c r="E464">
        <v>0.661</v>
      </c>
      <c r="F464">
        <v>10.0549</v>
      </c>
      <c r="G464" t="s">
        <v>490</v>
      </c>
      <c r="H464">
        <v>1.8</v>
      </c>
      <c r="I464">
        <v>120.608</v>
      </c>
      <c r="K464" s="2">
        <v>0.957638888889016</v>
      </c>
      <c r="L464" s="3">
        <f t="shared" si="25"/>
        <v>183.95763888888902</v>
      </c>
      <c r="M464">
        <f t="shared" si="23"/>
        <v>558.6055555555555</v>
      </c>
      <c r="N464">
        <f t="shared" si="24"/>
        <v>160.25832906390568</v>
      </c>
    </row>
    <row r="465" spans="1:14" ht="12.75">
      <c r="A465" t="s">
        <v>460</v>
      </c>
      <c r="B465" s="1">
        <v>36708</v>
      </c>
      <c r="C465" s="2">
        <v>0.9623842592592592</v>
      </c>
      <c r="D465" t="s">
        <v>489</v>
      </c>
      <c r="E465">
        <v>0.661</v>
      </c>
      <c r="F465">
        <v>9.9642</v>
      </c>
      <c r="G465" t="s">
        <v>490</v>
      </c>
      <c r="H465">
        <v>1.8</v>
      </c>
      <c r="I465">
        <v>118.4476</v>
      </c>
      <c r="K465" s="2">
        <v>0.95972222222235</v>
      </c>
      <c r="L465" s="3">
        <f t="shared" si="25"/>
        <v>183.95972222222235</v>
      </c>
      <c r="M465">
        <f t="shared" si="23"/>
        <v>553.5666666666667</v>
      </c>
      <c r="N465">
        <f t="shared" si="24"/>
        <v>157.9527792440803</v>
      </c>
    </row>
    <row r="466" spans="1:14" ht="12.75">
      <c r="A466" t="s">
        <v>461</v>
      </c>
      <c r="B466" s="1">
        <v>36708</v>
      </c>
      <c r="C466" s="2">
        <v>0.9644791666666667</v>
      </c>
      <c r="D466" t="s">
        <v>489</v>
      </c>
      <c r="E466">
        <v>0.661</v>
      </c>
      <c r="F466">
        <v>9.2525</v>
      </c>
      <c r="G466" t="s">
        <v>490</v>
      </c>
      <c r="H466">
        <v>1.801</v>
      </c>
      <c r="I466">
        <v>121.1072</v>
      </c>
      <c r="K466" s="2">
        <v>0.961805555555684</v>
      </c>
      <c r="L466" s="3">
        <f t="shared" si="25"/>
        <v>183.96180555555569</v>
      </c>
      <c r="M466">
        <f t="shared" si="23"/>
        <v>514.0277777777778</v>
      </c>
      <c r="N466">
        <f t="shared" si="24"/>
        <v>160.79106858901994</v>
      </c>
    </row>
    <row r="467" spans="1:14" ht="12.75">
      <c r="A467" t="s">
        <v>462</v>
      </c>
      <c r="B467" s="1">
        <v>36708</v>
      </c>
      <c r="C467" s="2">
        <v>0.9665625</v>
      </c>
      <c r="D467" t="s">
        <v>489</v>
      </c>
      <c r="E467">
        <v>0.661</v>
      </c>
      <c r="F467">
        <v>9.7133</v>
      </c>
      <c r="G467" t="s">
        <v>490</v>
      </c>
      <c r="H467">
        <v>1.8</v>
      </c>
      <c r="I467">
        <v>116.6686</v>
      </c>
      <c r="K467" s="2">
        <v>0.963888888889018</v>
      </c>
      <c r="L467" s="3">
        <f t="shared" si="25"/>
        <v>183.96388888888902</v>
      </c>
      <c r="M467">
        <f t="shared" si="23"/>
        <v>539.6277777777779</v>
      </c>
      <c r="N467">
        <f t="shared" si="24"/>
        <v>156.0542543739315</v>
      </c>
    </row>
    <row r="468" spans="1:14" ht="12.75">
      <c r="A468" t="s">
        <v>463</v>
      </c>
      <c r="B468" s="1">
        <v>36708</v>
      </c>
      <c r="C468" s="2">
        <v>0.9686458333333333</v>
      </c>
      <c r="D468" t="s">
        <v>489</v>
      </c>
      <c r="E468">
        <v>0.661</v>
      </c>
      <c r="F468">
        <v>9.4808</v>
      </c>
      <c r="G468" t="s">
        <v>490</v>
      </c>
      <c r="H468">
        <v>1.801</v>
      </c>
      <c r="I468">
        <v>118.4418</v>
      </c>
      <c r="K468" s="2">
        <v>0.965972222222352</v>
      </c>
      <c r="L468" s="3">
        <f t="shared" si="25"/>
        <v>183.96597222222235</v>
      </c>
      <c r="M468">
        <f t="shared" si="23"/>
        <v>526.7111111111112</v>
      </c>
      <c r="N468">
        <f t="shared" si="24"/>
        <v>157.94658956209778</v>
      </c>
    </row>
    <row r="469" spans="1:14" ht="12.75">
      <c r="A469" t="s">
        <v>464</v>
      </c>
      <c r="B469" s="1">
        <v>36708</v>
      </c>
      <c r="C469" s="2">
        <v>0.9707291666666666</v>
      </c>
      <c r="D469" t="s">
        <v>489</v>
      </c>
      <c r="E469">
        <v>0.661</v>
      </c>
      <c r="F469">
        <v>9.6291</v>
      </c>
      <c r="G469" t="s">
        <v>490</v>
      </c>
      <c r="H469">
        <v>1.801</v>
      </c>
      <c r="I469">
        <v>117.4218</v>
      </c>
      <c r="K469" s="2">
        <v>0.968055555555686</v>
      </c>
      <c r="L469" s="3">
        <f t="shared" si="25"/>
        <v>183.96805555555568</v>
      </c>
      <c r="M469">
        <f t="shared" si="23"/>
        <v>534.9499999999999</v>
      </c>
      <c r="N469">
        <f t="shared" si="24"/>
        <v>156.8580592824172</v>
      </c>
    </row>
    <row r="470" spans="1:14" ht="12.75">
      <c r="A470" t="s">
        <v>465</v>
      </c>
      <c r="B470" s="1">
        <v>36708</v>
      </c>
      <c r="C470" s="2">
        <v>0.9728125</v>
      </c>
      <c r="D470" t="s">
        <v>489</v>
      </c>
      <c r="E470">
        <v>0.661</v>
      </c>
      <c r="F470">
        <v>8.9224</v>
      </c>
      <c r="G470" t="s">
        <v>490</v>
      </c>
      <c r="H470">
        <v>1.8</v>
      </c>
      <c r="I470">
        <v>115.5384</v>
      </c>
      <c r="K470" s="2">
        <v>0.97013888888902</v>
      </c>
      <c r="L470" s="3">
        <f t="shared" si="25"/>
        <v>183.970138888889</v>
      </c>
      <c r="M470">
        <f t="shared" si="23"/>
        <v>495.68888888888887</v>
      </c>
      <c r="N470">
        <f t="shared" si="24"/>
        <v>154.8481201365835</v>
      </c>
    </row>
    <row r="471" spans="1:14" ht="12.75">
      <c r="A471" t="s">
        <v>466</v>
      </c>
      <c r="B471" s="1">
        <v>36708</v>
      </c>
      <c r="C471" s="2">
        <v>0.9748958333333334</v>
      </c>
      <c r="D471" t="s">
        <v>489</v>
      </c>
      <c r="E471">
        <v>0.661</v>
      </c>
      <c r="F471">
        <v>9.5624</v>
      </c>
      <c r="G471" t="s">
        <v>490</v>
      </c>
      <c r="H471">
        <v>1.8</v>
      </c>
      <c r="I471">
        <v>116.8751</v>
      </c>
      <c r="K471" s="2">
        <v>0.972222222222354</v>
      </c>
      <c r="L471" s="3">
        <f t="shared" si="25"/>
        <v>183.97222222222234</v>
      </c>
      <c r="M471">
        <f t="shared" si="23"/>
        <v>531.2444444444444</v>
      </c>
      <c r="N471">
        <f t="shared" si="24"/>
        <v>156.27462839623942</v>
      </c>
    </row>
    <row r="472" spans="1:14" ht="12.75">
      <c r="A472" t="s">
        <v>467</v>
      </c>
      <c r="B472" s="1">
        <v>36708</v>
      </c>
      <c r="C472" s="2">
        <v>0.9769791666666667</v>
      </c>
      <c r="D472" t="s">
        <v>489</v>
      </c>
      <c r="E472">
        <v>0.661</v>
      </c>
      <c r="F472">
        <v>9.529</v>
      </c>
      <c r="G472" t="s">
        <v>490</v>
      </c>
      <c r="H472">
        <v>1.801</v>
      </c>
      <c r="I472">
        <v>114.303</v>
      </c>
      <c r="K472" s="2">
        <v>0.974305555555688</v>
      </c>
      <c r="L472" s="3">
        <f t="shared" si="25"/>
        <v>183.9743055555557</v>
      </c>
      <c r="M472">
        <f t="shared" si="23"/>
        <v>529.3888888888889</v>
      </c>
      <c r="N472">
        <f t="shared" si="24"/>
        <v>153.52971787431156</v>
      </c>
    </row>
    <row r="473" spans="1:14" ht="12.75">
      <c r="A473" t="s">
        <v>468</v>
      </c>
      <c r="B473" s="1">
        <v>36708</v>
      </c>
      <c r="C473" s="2">
        <v>0.9790625</v>
      </c>
      <c r="D473" t="s">
        <v>489</v>
      </c>
      <c r="E473">
        <v>0.661</v>
      </c>
      <c r="F473">
        <v>9.9323</v>
      </c>
      <c r="G473" t="s">
        <v>490</v>
      </c>
      <c r="H473">
        <v>1.801</v>
      </c>
      <c r="I473">
        <v>115.8142</v>
      </c>
      <c r="K473" s="2">
        <v>0.976388888889022</v>
      </c>
      <c r="L473" s="3">
        <f t="shared" si="25"/>
        <v>183.97638888888903</v>
      </c>
      <c r="M473">
        <f t="shared" si="23"/>
        <v>551.7944444444444</v>
      </c>
      <c r="N473">
        <f t="shared" si="24"/>
        <v>155.14245018671673</v>
      </c>
    </row>
    <row r="474" spans="1:14" ht="12.75">
      <c r="A474" t="s">
        <v>469</v>
      </c>
      <c r="B474" s="1">
        <v>36708</v>
      </c>
      <c r="C474" s="2">
        <v>0.9811574074074074</v>
      </c>
      <c r="D474" t="s">
        <v>489</v>
      </c>
      <c r="E474">
        <v>0.661</v>
      </c>
      <c r="F474">
        <v>9.0981</v>
      </c>
      <c r="G474" t="s">
        <v>490</v>
      </c>
      <c r="H474">
        <v>1.801</v>
      </c>
      <c r="I474">
        <v>118.755</v>
      </c>
      <c r="K474" s="2">
        <v>0.978472222222356</v>
      </c>
      <c r="L474" s="3">
        <f t="shared" si="25"/>
        <v>183.97847222222236</v>
      </c>
      <c r="M474">
        <f t="shared" si="23"/>
        <v>505.45000000000005</v>
      </c>
      <c r="N474">
        <f t="shared" si="24"/>
        <v>158.2808323891526</v>
      </c>
    </row>
    <row r="475" spans="1:14" ht="12.75">
      <c r="A475" t="s">
        <v>470</v>
      </c>
      <c r="B475" s="1">
        <v>36708</v>
      </c>
      <c r="C475" s="2">
        <v>0.9832407407407407</v>
      </c>
      <c r="D475" t="s">
        <v>489</v>
      </c>
      <c r="E475">
        <v>0.661</v>
      </c>
      <c r="F475">
        <v>9.9164</v>
      </c>
      <c r="G475" t="s">
        <v>490</v>
      </c>
      <c r="H475">
        <v>1.801</v>
      </c>
      <c r="I475">
        <v>114.5435</v>
      </c>
      <c r="K475" s="2">
        <v>0.98055555555569</v>
      </c>
      <c r="L475" s="3">
        <f t="shared" si="25"/>
        <v>183.9805555555557</v>
      </c>
      <c r="M475">
        <f t="shared" si="23"/>
        <v>550.911111111111</v>
      </c>
      <c r="N475">
        <f t="shared" si="24"/>
        <v>153.78637623927548</v>
      </c>
    </row>
    <row r="476" spans="1:14" ht="12.75">
      <c r="A476" t="s">
        <v>471</v>
      </c>
      <c r="B476" s="1">
        <v>36708</v>
      </c>
      <c r="C476" s="2">
        <v>0.985324074074074</v>
      </c>
      <c r="D476" t="s">
        <v>489</v>
      </c>
      <c r="E476">
        <v>0.661</v>
      </c>
      <c r="F476">
        <v>9.8019</v>
      </c>
      <c r="G476" t="s">
        <v>490</v>
      </c>
      <c r="H476">
        <v>1.801</v>
      </c>
      <c r="I476">
        <v>117.1704</v>
      </c>
      <c r="K476" s="2">
        <v>0.982638888889024</v>
      </c>
      <c r="L476" s="3">
        <f t="shared" si="25"/>
        <v>183.98263888888903</v>
      </c>
      <c r="M476">
        <f t="shared" si="23"/>
        <v>544.55</v>
      </c>
      <c r="N476">
        <f t="shared" si="24"/>
        <v>156.5897685840724</v>
      </c>
    </row>
    <row r="477" spans="1:14" ht="12.75">
      <c r="A477" t="s">
        <v>472</v>
      </c>
      <c r="B477" s="1">
        <v>36708</v>
      </c>
      <c r="C477" s="2">
        <v>0.9874074074074074</v>
      </c>
      <c r="D477" t="s">
        <v>489</v>
      </c>
      <c r="E477">
        <v>0.661</v>
      </c>
      <c r="F477">
        <v>9.8836</v>
      </c>
      <c r="G477" t="s">
        <v>490</v>
      </c>
      <c r="H477">
        <v>1.8</v>
      </c>
      <c r="I477">
        <v>116.9005</v>
      </c>
      <c r="K477" s="2">
        <v>0.984722222222358</v>
      </c>
      <c r="L477" s="3">
        <f t="shared" si="25"/>
        <v>183.98472222222236</v>
      </c>
      <c r="M477">
        <f t="shared" si="23"/>
        <v>549.088888888889</v>
      </c>
      <c r="N477">
        <f t="shared" si="24"/>
        <v>156.30173493457656</v>
      </c>
    </row>
    <row r="478" spans="1:14" ht="12.75">
      <c r="A478" t="s">
        <v>473</v>
      </c>
      <c r="B478" s="1">
        <v>36708</v>
      </c>
      <c r="C478" s="2">
        <v>0.9894907407407407</v>
      </c>
      <c r="D478" t="s">
        <v>489</v>
      </c>
      <c r="E478">
        <v>0.661</v>
      </c>
      <c r="F478">
        <v>9.6349</v>
      </c>
      <c r="G478" t="s">
        <v>490</v>
      </c>
      <c r="H478">
        <v>1.801</v>
      </c>
      <c r="I478">
        <v>115.8649</v>
      </c>
      <c r="K478" s="2">
        <v>0.986805555555692</v>
      </c>
      <c r="L478" s="3">
        <f t="shared" si="25"/>
        <v>183.9868055555557</v>
      </c>
      <c r="M478">
        <f t="shared" si="23"/>
        <v>535.2722222222222</v>
      </c>
      <c r="N478">
        <f t="shared" si="24"/>
        <v>155.19655654473618</v>
      </c>
    </row>
    <row r="479" spans="1:14" ht="12.75">
      <c r="A479" t="s">
        <v>474</v>
      </c>
      <c r="B479" s="1">
        <v>36708</v>
      </c>
      <c r="C479" s="2">
        <v>0.991574074074074</v>
      </c>
      <c r="D479" t="s">
        <v>489</v>
      </c>
      <c r="E479">
        <v>0.661</v>
      </c>
      <c r="F479">
        <v>9.6418</v>
      </c>
      <c r="G479" t="s">
        <v>490</v>
      </c>
      <c r="H479">
        <v>1.801</v>
      </c>
      <c r="I479">
        <v>116.0321</v>
      </c>
      <c r="K479" s="2">
        <v>0.988888888889026</v>
      </c>
      <c r="L479" s="3">
        <f t="shared" si="25"/>
        <v>183.98888888888902</v>
      </c>
      <c r="M479">
        <f t="shared" si="23"/>
        <v>535.6555555555556</v>
      </c>
      <c r="N479">
        <f t="shared" si="24"/>
        <v>155.3749901356799</v>
      </c>
    </row>
    <row r="480" spans="1:14" ht="12.75">
      <c r="A480" t="s">
        <v>475</v>
      </c>
      <c r="B480" s="1">
        <v>36708</v>
      </c>
      <c r="C480" s="2">
        <v>0.9936574074074075</v>
      </c>
      <c r="D480" t="s">
        <v>489</v>
      </c>
      <c r="E480">
        <v>0.661</v>
      </c>
      <c r="F480">
        <v>9.4587</v>
      </c>
      <c r="G480" t="s">
        <v>490</v>
      </c>
      <c r="H480">
        <v>1.801</v>
      </c>
      <c r="I480">
        <v>117.7597</v>
      </c>
      <c r="K480" s="2">
        <v>0.99097222222236</v>
      </c>
      <c r="L480" s="3">
        <f t="shared" si="25"/>
        <v>183.99097222222235</v>
      </c>
      <c r="M480">
        <f t="shared" si="23"/>
        <v>525.4833333333333</v>
      </c>
      <c r="N480">
        <f t="shared" si="24"/>
        <v>157.21866161722508</v>
      </c>
    </row>
    <row r="481" spans="1:14" ht="12.75">
      <c r="A481" t="s">
        <v>476</v>
      </c>
      <c r="B481" s="1">
        <v>36708</v>
      </c>
      <c r="C481" s="2">
        <v>0.9957523148148147</v>
      </c>
      <c r="D481" t="s">
        <v>489</v>
      </c>
      <c r="E481">
        <v>0.661</v>
      </c>
      <c r="F481">
        <v>9.8747</v>
      </c>
      <c r="G481" t="s">
        <v>490</v>
      </c>
      <c r="H481">
        <v>1.801</v>
      </c>
      <c r="I481">
        <v>116.7047</v>
      </c>
      <c r="K481" s="2">
        <v>0.993055555555694</v>
      </c>
      <c r="L481" s="3">
        <f t="shared" si="25"/>
        <v>183.99305555555569</v>
      </c>
      <c r="M481">
        <f t="shared" si="23"/>
        <v>548.5944444444444</v>
      </c>
      <c r="N481">
        <f t="shared" si="24"/>
        <v>156.09277980833983</v>
      </c>
    </row>
    <row r="482" spans="1:14" ht="12.75">
      <c r="A482" t="s">
        <v>477</v>
      </c>
      <c r="B482" s="1">
        <v>36708</v>
      </c>
      <c r="C482" s="2">
        <v>0.9978356481481482</v>
      </c>
      <c r="D482" t="s">
        <v>489</v>
      </c>
      <c r="E482">
        <v>0.661</v>
      </c>
      <c r="F482">
        <v>9.6006</v>
      </c>
      <c r="G482" t="s">
        <v>490</v>
      </c>
      <c r="H482">
        <v>1.801</v>
      </c>
      <c r="I482">
        <v>115.7781</v>
      </c>
      <c r="K482" s="2">
        <v>0.995138888889028</v>
      </c>
      <c r="L482" s="3">
        <f t="shared" si="25"/>
        <v>183.99513888888902</v>
      </c>
      <c r="M482">
        <f t="shared" si="23"/>
        <v>533.3666666666667</v>
      </c>
      <c r="N482">
        <f t="shared" si="24"/>
        <v>155.10392475230842</v>
      </c>
    </row>
    <row r="483" spans="1:14" ht="12.75">
      <c r="A483" t="s">
        <v>478</v>
      </c>
      <c r="B483" s="1">
        <v>36708</v>
      </c>
      <c r="C483" s="2">
        <v>0.9999189814814815</v>
      </c>
      <c r="D483" t="s">
        <v>489</v>
      </c>
      <c r="E483">
        <v>0.661</v>
      </c>
      <c r="F483">
        <v>9.3788</v>
      </c>
      <c r="G483" t="s">
        <v>490</v>
      </c>
      <c r="H483">
        <v>1.801</v>
      </c>
      <c r="I483">
        <v>117.5163</v>
      </c>
      <c r="K483" s="2">
        <v>0.997222222222362</v>
      </c>
      <c r="L483" s="3">
        <f t="shared" si="25"/>
        <v>183.99722222222235</v>
      </c>
      <c r="M483">
        <f t="shared" si="23"/>
        <v>521.0444444444444</v>
      </c>
      <c r="N483">
        <f t="shared" si="24"/>
        <v>156.95890841126996</v>
      </c>
    </row>
    <row r="484" spans="1:14" ht="12.75">
      <c r="A484" t="s">
        <v>479</v>
      </c>
      <c r="B484" s="1">
        <v>36708</v>
      </c>
      <c r="C484" s="2">
        <v>0.002002314814814815</v>
      </c>
      <c r="D484" t="s">
        <v>489</v>
      </c>
      <c r="E484">
        <v>0.661</v>
      </c>
      <c r="F484">
        <v>10.1158</v>
      </c>
      <c r="G484" t="s">
        <v>490</v>
      </c>
      <c r="H484">
        <v>1.801</v>
      </c>
      <c r="I484">
        <v>116.2855</v>
      </c>
      <c r="K484" s="2">
        <v>0.999305555555696</v>
      </c>
      <c r="L484" s="3">
        <f t="shared" si="25"/>
        <v>183.9993055555557</v>
      </c>
      <c r="M484">
        <f t="shared" si="23"/>
        <v>561.9888888888888</v>
      </c>
      <c r="N484">
        <f t="shared" si="24"/>
        <v>155.64541520712206</v>
      </c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