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<sst xmlns="http://schemas.openxmlformats.org/spreadsheetml/2006/main" count="1509" uniqueCount="499">
  <si>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c:\data\co\000726\fld664</t>
  </si>
  <si>
    <t>c:\data\co\000726\fld665</t>
  </si>
  <si>
    <t>c:\data\co\000726\fld666</t>
  </si>
  <si>
    <t>c:\data\co\000726\fld667</t>
  </si>
  <si>
    <t>c:\data\co\000726\fld668</t>
  </si>
  <si>
    <t>c:\data\co\000726\fld669</t>
  </si>
  <si>
    <t>c:\data\co\000726\fld670</t>
  </si>
  <si>
    <t>c:\data\co\000726\fld671</t>
  </si>
  <si>
    <t>c:\data\co\000726\fld672</t>
  </si>
  <si>
    <t>c:\data\co\000726\fld673</t>
  </si>
  <si>
    <t>c:\data\co\000726\fld674</t>
  </si>
  <si>
    <t>c:\data\co\000726\fld675</t>
  </si>
  <si>
    <t>c:\data\co\000726\fld676</t>
  </si>
  <si>
    <t>c:\data\co\000726\fld677</t>
  </si>
  <si>
    <t>c:\data\co\000726\fld678</t>
  </si>
  <si>
    <t>c:\data\co\000726\fld679</t>
  </si>
  <si>
    <t>c:\data\co\000726\fld680</t>
  </si>
  <si>
    <t>c:\data\co\000726\fld681</t>
  </si>
  <si>
    <t>c:\data\co\000726\fld682</t>
  </si>
  <si>
    <t>c:\data\co\000726\fld683</t>
  </si>
  <si>
    <t>c:\data\co\000726\fld684</t>
  </si>
  <si>
    <t>c:\data\co\000726\fld685</t>
  </si>
  <si>
    <t>c:\data\co\000726\fld686</t>
  </si>
  <si>
    <t>c:\data\co\000726\fld687</t>
  </si>
  <si>
    <t>c:\data\co\000726\fld688</t>
  </si>
  <si>
    <t>c:\data\co\000726\fld689</t>
  </si>
  <si>
    <t>c:\data\co\000726\fld690</t>
  </si>
  <si>
    <t>c:\data\co\000726\fld691</t>
  </si>
  <si>
    <t>c:\data\co\000726\fld692</t>
  </si>
  <si>
    <t>c:\data\co\000726\fld693</t>
  </si>
  <si>
    <t>c:\data\co\000726\fld694</t>
  </si>
  <si>
    <t>c:\data\co\000726\fld695</t>
  </si>
  <si>
    <t>c:\data\co\000726\fld696</t>
  </si>
  <si>
    <t>c:\data\co\000726\fld697</t>
  </si>
  <si>
    <t>c:\data\co\000726\fld698</t>
  </si>
  <si>
    <t>c:\data\co\000726\fld699</t>
  </si>
  <si>
    <t>c:\data\co\000726\fld700</t>
  </si>
  <si>
    <t>c:\data\co\000726\fld701</t>
  </si>
  <si>
    <t>c:\data\co\000726\fld702</t>
  </si>
  <si>
    <t>c:\data\co\000726\fld703</t>
  </si>
  <si>
    <t>c:\data\co\000726\fld704</t>
  </si>
  <si>
    <t>c:\data\co\000726\fld705</t>
  </si>
  <si>
    <t>c:\data\co\000726\fld706</t>
  </si>
  <si>
    <t>c:\data\co\000726\fld707</t>
  </si>
  <si>
    <t>c:\data\co\000726\fld708</t>
  </si>
  <si>
    <t>c:\data\co\000726\fld709</t>
  </si>
  <si>
    <t>c:\data\co\000726\fld710</t>
  </si>
  <si>
    <t>c:\data\co\000726\fld711</t>
  </si>
  <si>
    <t>c:\data\co\000726\fld712</t>
  </si>
  <si>
    <t>c:\data\co\000726\fld713</t>
  </si>
  <si>
    <t>c:\data\co\000726\fld714</t>
  </si>
  <si>
    <t>c:\data\co\000726\fld715</t>
  </si>
  <si>
    <t>c:\data\co\000726\fld716</t>
  </si>
  <si>
    <t>c:\data\co\000726\fld717</t>
  </si>
  <si>
    <t>c:\data\co\000726\fld718</t>
  </si>
  <si>
    <t>c:\data\co\000726\fld719</t>
  </si>
  <si>
    <t>c:\data\co\000726\fld720</t>
  </si>
  <si>
    <t>c:\data\co\000726\fld721</t>
  </si>
  <si>
    <t>c:\data\co\000726\fld722</t>
  </si>
  <si>
    <t>c:\data\co\000726\fld723</t>
  </si>
  <si>
    <t>c:\data\co\000726\fld724</t>
  </si>
  <si>
    <t>c:\data\co\000726\fld725</t>
  </si>
  <si>
    <t>c:\data\co\000726\fld726</t>
  </si>
  <si>
    <t>c:\data\co\000726\fld727</t>
  </si>
  <si>
    <t>c:\data\co\000726\fld728</t>
  </si>
  <si>
    <t>c:\data\co\000726\fld729</t>
  </si>
  <si>
    <t>c:\data\co\000726\fld730</t>
  </si>
  <si>
    <t>c:\data\co\000726\fld731</t>
  </si>
  <si>
    <t>c:\data\co\000726\fld732</t>
  </si>
  <si>
    <t>c:\data\co\000726\fld733</t>
  </si>
  <si>
    <t>c:\data\co\000726\fld734</t>
  </si>
  <si>
    <t>c:\data\co\000726\fld735</t>
  </si>
  <si>
    <t>c:\data\co\000726\fld736</t>
  </si>
  <si>
    <t>c:\data\co\000726\fld737</t>
  </si>
  <si>
    <t>c:\data\co\000726\fld738</t>
  </si>
  <si>
    <t>c:\data\co\000726\fld739</t>
  </si>
  <si>
    <t>c:\data\co\000726\fld740</t>
  </si>
  <si>
    <t>c:\data\co\000726\fld741</t>
  </si>
  <si>
    <t>c:\data\co\000726\fld742</t>
  </si>
  <si>
    <t>c:\data\co\000726\fld743</t>
  </si>
  <si>
    <t>c:\data\co\000726\fld744</t>
  </si>
  <si>
    <t>c:\data\co\000726\fld745</t>
  </si>
  <si>
    <t>c:\data\co\000726\fld746</t>
  </si>
  <si>
    <t>c:\data\co\000726\fld747</t>
  </si>
  <si>
    <t>c:\data\co\000726\fld748</t>
  </si>
  <si>
    <t>c:\data\co\000726\fld749</t>
  </si>
  <si>
    <t>c:\data\co\000726\fld750</t>
  </si>
  <si>
    <t>c:\data\co\000726\fld751</t>
  </si>
  <si>
    <t>c:\data\co\000726\fld752</t>
  </si>
  <si>
    <t>c:\data\co\000726\fld753</t>
  </si>
  <si>
    <t>c:\data\co\000726\fld754</t>
  </si>
  <si>
    <t>c:\data\co\000726\fld755</t>
  </si>
  <si>
    <t>c:\data\co\000726\fld756</t>
  </si>
  <si>
    <t>c:\data\co\000726\fld757</t>
  </si>
  <si>
    <t>c:\data\co\000726\fld758</t>
  </si>
  <si>
    <t>c:\data\co\000726\fld759</t>
  </si>
  <si>
    <t>c:\data\co\000726\fld760</t>
  </si>
  <si>
    <t>c:\data\co\000726\fld761</t>
  </si>
  <si>
    <t>c:\data\co\000726\fld762</t>
  </si>
  <si>
    <t>c:\data\co\000726\fld763</t>
  </si>
  <si>
    <t>c:\data\co\000726\fld764</t>
  </si>
  <si>
    <t>c:\data\co\000726\fld765</t>
  </si>
  <si>
    <t>c:\data\co\000726\fld766</t>
  </si>
  <si>
    <t>c:\data\co\000726\fld767</t>
  </si>
  <si>
    <t>c:\data\co\000726\fld768</t>
  </si>
  <si>
    <t>c:\data\co\000726\fld769</t>
  </si>
  <si>
    <t>c:\data\co\000726\fld770</t>
  </si>
  <si>
    <t>c:\data\co\000726\fld771</t>
  </si>
  <si>
    <t>c:\data\co\000726\fld772</t>
  </si>
  <si>
    <t>c:\data\co\000726\fld773</t>
  </si>
  <si>
    <t>c:\data\co\000726\fld774</t>
  </si>
  <si>
    <t>c:\data\co\000726\fld775</t>
  </si>
  <si>
    <t>c:\data\co\000726\fld776</t>
  </si>
  <si>
    <t>c:\data\co\000726\fld777</t>
  </si>
  <si>
    <t>c:\data\co\000726\fld778</t>
  </si>
  <si>
    <t>c:\data\co\000726\fld779</t>
  </si>
  <si>
    <t>c:\data\co\000726\fld780</t>
  </si>
  <si>
    <t>c:\data\co\000726\fld781</t>
  </si>
  <si>
    <t>c:\data\co\000726\fld782</t>
  </si>
  <si>
    <t>c:\data\co\000726\fld783</t>
  </si>
  <si>
    <t>c:\data\co\000726\fld784</t>
  </si>
  <si>
    <t>c:\data\co\000726\fld785</t>
  </si>
  <si>
    <t>c:\data\co\000726\fld786</t>
  </si>
  <si>
    <t>c:\data\co\000726\fld787</t>
  </si>
  <si>
    <t>c:\data\co\000726\fld788</t>
  </si>
  <si>
    <t>c:\data\co\000726\fld789</t>
  </si>
  <si>
    <t>c:\data\co\000726\fld790</t>
  </si>
  <si>
    <t>c:\data\co\000726\fld791</t>
  </si>
  <si>
    <t>c:\data\co\000726\fld792</t>
  </si>
  <si>
    <t>c:\data\co\000726\fld793</t>
  </si>
  <si>
    <t>c:\data\co\000726\fld794</t>
  </si>
  <si>
    <t>c:\data\co\000726\fld795</t>
  </si>
  <si>
    <t>c:\data\co\000726\fld796</t>
  </si>
  <si>
    <t>c:\data\co\000726\fld797</t>
  </si>
  <si>
    <t>c:\data\co\000726\fld798</t>
  </si>
  <si>
    <t>c:\data\co\000726\fld799</t>
  </si>
  <si>
    <t>c:\data\co\000726\fld800</t>
  </si>
  <si>
    <t>c:\data\co\000726\fld801</t>
  </si>
  <si>
    <t>c:\data\co\000726\fld802</t>
  </si>
  <si>
    <t>c:\data\co\000726\fld803</t>
  </si>
  <si>
    <t>c:\data\co\000726\fld804</t>
  </si>
  <si>
    <t>c:\data\co\000726\fld805</t>
  </si>
  <si>
    <t>c:\data\co\000726\fld806</t>
  </si>
  <si>
    <t>c:\data\co\000726\fld807</t>
  </si>
  <si>
    <t>c:\data\co\000726\fld808</t>
  </si>
  <si>
    <t>c:\data\co\000726\fld809</t>
  </si>
  <si>
    <t>c:\data\co\000726\fld810</t>
  </si>
  <si>
    <t>c:\data\co\000726\fld811</t>
  </si>
  <si>
    <t>c:\data\co\000726\fld812</t>
  </si>
  <si>
    <t>c:\data\co\000726\fld813</t>
  </si>
  <si>
    <t>c:\data\co\000726\fld814</t>
  </si>
  <si>
    <t>c:\data\co\000726\fld815</t>
  </si>
  <si>
    <t>c:\data\co\000726\fld816</t>
  </si>
  <si>
    <t>c:\data\co\000726\fld817</t>
  </si>
  <si>
    <t>c:\data\co\000726\fld818</t>
  </si>
  <si>
    <t>c:\data\co\000726\fld819</t>
  </si>
  <si>
    <t>c:\data\co\000726\fld820</t>
  </si>
  <si>
    <t>c:\data\co\000726\fld821</t>
  </si>
  <si>
    <t>c:\data\co\000726\fld822</t>
  </si>
  <si>
    <t>c:\data\co\000726\fld823</t>
  </si>
  <si>
    <t>c:\data\co\000726\fld824</t>
  </si>
  <si>
    <t>c:\data\co\000726\fld825</t>
  </si>
  <si>
    <t>c:\data\co\000726\fld826</t>
  </si>
  <si>
    <t>c:\data\co\000726\fld827</t>
  </si>
  <si>
    <t>c:\data\co\000726\fld828</t>
  </si>
  <si>
    <t>c:\data\co\000726\fld829</t>
  </si>
  <si>
    <t>c:\data\co\000726\fld830</t>
  </si>
  <si>
    <t>c:\data\co\000726\fld831</t>
  </si>
  <si>
    <t>c:\data\co\000726\fld832</t>
  </si>
  <si>
    <t>c:\data\co\000726\fld833</t>
  </si>
  <si>
    <t>c:\data\co\000726\fld834</t>
  </si>
  <si>
    <t>c:\data\co\000726\fld835</t>
  </si>
  <si>
    <t>c:\data\co\000726\fld836</t>
  </si>
  <si>
    <t>c:\data\co\000726\fld837</t>
  </si>
  <si>
    <t>c:\data\co\000726\fld838</t>
  </si>
  <si>
    <t>c:\data\co\000726\fld839</t>
  </si>
  <si>
    <t>c:\data\co\000726\fld840</t>
  </si>
  <si>
    <t>c:\data\co\000726\fld841</t>
  </si>
  <si>
    <t>c:\data\co\000726\fld842</t>
  </si>
  <si>
    <t>c:\data\co\000726\fld843</t>
  </si>
  <si>
    <t>c:\data\co\000726\fld844</t>
  </si>
  <si>
    <t>c:\data\co\000726\fld845</t>
  </si>
  <si>
    <t>c:\data\co\000726\fld846</t>
  </si>
  <si>
    <t>c:\data\co\000726\fld847</t>
  </si>
  <si>
    <t>c:\data\co\000726\fld848</t>
  </si>
  <si>
    <t>c:\data\co\000726\fld849</t>
  </si>
  <si>
    <t>c:\data\co\000726\fld850</t>
  </si>
  <si>
    <t>c:\data\co\000726\fld851</t>
  </si>
  <si>
    <t>c:\data\co\000726\fld852</t>
  </si>
  <si>
    <t>c:\data\co\000726\fld853</t>
  </si>
  <si>
    <t>c:\data\co\000726\fld854</t>
  </si>
  <si>
    <t>c:\data\co\000726\fld855</t>
  </si>
  <si>
    <t>c:\data\co\000726\fld856</t>
  </si>
  <si>
    <t>c:\data\co\000726\fld857</t>
  </si>
  <si>
    <t>c:\data\co\000726\fld858</t>
  </si>
  <si>
    <t>c:\data\co\000726\fld859</t>
  </si>
  <si>
    <t>c:\data\co\000726\fld860</t>
  </si>
  <si>
    <t>c:\data\co\000726\fld861</t>
  </si>
  <si>
    <t>c:\data\co\000726\fld862</t>
  </si>
  <si>
    <t>c:\data\co\000726\fld863</t>
  </si>
  <si>
    <t>c:\data\co\000726\fld864</t>
  </si>
  <si>
    <t>c:\data\co\000726\fld865</t>
  </si>
  <si>
    <t>c:\data\co\000726\fld866</t>
  </si>
  <si>
    <t>c:\data\co\000726\fld867</t>
  </si>
  <si>
    <t>c:\data\co\000726\fld868</t>
  </si>
  <si>
    <t>c:\data\co\000726\fld869</t>
  </si>
  <si>
    <t>c:\data\co\000726\fld870</t>
  </si>
  <si>
    <t>c:\data\co\000726\fld871</t>
  </si>
  <si>
    <t>c:\data\co\000726\fld872</t>
  </si>
  <si>
    <t>c:\data\co\000726\fld873</t>
  </si>
  <si>
    <t>c:\data\co\000726\fld874</t>
  </si>
  <si>
    <t>c:\data\co\000726\fld875</t>
  </si>
  <si>
    <t>c:\data\co\000726\fld876</t>
  </si>
  <si>
    <t>c:\data\co\000726\fld877</t>
  </si>
  <si>
    <t>c:\data\co\000726\fld878</t>
  </si>
  <si>
    <t>c:\data\co\000726\fld879</t>
  </si>
  <si>
    <t>c:\data\co\000726\fld880</t>
  </si>
  <si>
    <t>c:\data\co\000726\fld881</t>
  </si>
  <si>
    <t>c:\data\co\000726\fld882</t>
  </si>
  <si>
    <t>c:\data\co\000726\fld883</t>
  </si>
  <si>
    <t>c:\data\co\000726\fld884</t>
  </si>
  <si>
    <t>c:\data\co\000726\fld885</t>
  </si>
  <si>
    <t>c:\data\co\000726\fld886</t>
  </si>
  <si>
    <t>c:\data\co\000726\fld887</t>
  </si>
  <si>
    <t>c:\data\co\000726\fld888</t>
  </si>
  <si>
    <t>c:\data\co\000726\fld889</t>
  </si>
  <si>
    <t>c:\data\co\000726\fld890</t>
  </si>
  <si>
    <t>c:\data\co\000726\fld891</t>
  </si>
  <si>
    <t>c:\data\co\000726\fld892</t>
  </si>
  <si>
    <t>c:\data\co\000726\fld893</t>
  </si>
  <si>
    <t>c:\data\co\000726\fld894</t>
  </si>
  <si>
    <t>c:\data\co\000726\fld895</t>
  </si>
  <si>
    <t>c:\data\co\000726\fld896</t>
  </si>
  <si>
    <t>c:\data\co\000726\fld897</t>
  </si>
  <si>
    <t>c:\data\co\000726\fld898</t>
  </si>
  <si>
    <t>c:\data\co\000726\fld899</t>
  </si>
  <si>
    <t>c:\data\co\000726\fld900</t>
  </si>
  <si>
    <t>c:\data\co\000726\fld901</t>
  </si>
  <si>
    <t>c:\data\co\000726\fld902</t>
  </si>
  <si>
    <t>c:\data\co\000726\fld903</t>
  </si>
  <si>
    <t>c:\data\co\000726\fld904</t>
  </si>
  <si>
    <t>c:\data\co\000726\fld905</t>
  </si>
  <si>
    <t>c:\data\co\000726\fld906</t>
  </si>
  <si>
    <t>c:\data\co\000726\fld907</t>
  </si>
  <si>
    <t>c:\data\co\000726\fld908</t>
  </si>
  <si>
    <t>c:\data\co\000726\fld909</t>
  </si>
  <si>
    <t>c:\data\co\000726\fld910</t>
  </si>
  <si>
    <t>c:\data\co\000726\fld911</t>
  </si>
  <si>
    <t>c:\data\co\000726\fld912</t>
  </si>
  <si>
    <t>c:\data\co\000726\fld913</t>
  </si>
  <si>
    <t>c:\data\co\000726\fld914</t>
  </si>
  <si>
    <t>c:\data\co\000726\fld915</t>
  </si>
  <si>
    <t>c:\data\co\000726\fld916</t>
  </si>
  <si>
    <t>c:\data\co\000726\fld917</t>
  </si>
  <si>
    <t>c:\data\co\000726\fld918</t>
  </si>
  <si>
    <t>c:\data\co\000726\fld919</t>
  </si>
  <si>
    <t>c:\data\co\000726\fld920</t>
  </si>
  <si>
    <t>c:\data\co\000726\fld921</t>
  </si>
  <si>
    <t>c:\data\co\000726\fld922</t>
  </si>
  <si>
    <t>c:\data\co\000726\fld923</t>
  </si>
  <si>
    <t>c:\data\co\000726\fld924</t>
  </si>
  <si>
    <t>c:\data\co\000726\fld925</t>
  </si>
  <si>
    <t>c:\data\co\000726\fld926</t>
  </si>
  <si>
    <t>c:\data\co\000726\fld927</t>
  </si>
  <si>
    <t>c:\data\co\000726\fld928</t>
  </si>
  <si>
    <t>c:\data\co\000726\fld929</t>
  </si>
  <si>
    <t>c:\data\co\000726\fld930</t>
  </si>
  <si>
    <t>c:\data\co\000726\fld931</t>
  </si>
  <si>
    <t>c:\data\co\000726\fld932</t>
  </si>
  <si>
    <t>c:\data\co\000726\fld933</t>
  </si>
  <si>
    <t>c:\data\co\000726\fld934</t>
  </si>
  <si>
    <t>c:\data\co\000726\fld935</t>
  </si>
  <si>
    <t>c:\data\co\000726\fld936</t>
  </si>
  <si>
    <t>c:\data\co\000726\fld937</t>
  </si>
  <si>
    <t>c:\data\co\000726\fld938</t>
  </si>
  <si>
    <t>c:\data\co\000726\fld939</t>
  </si>
  <si>
    <t>c:\data\co\000726\fld940</t>
  </si>
  <si>
    <t>c:\data\co\000726\fld941</t>
  </si>
  <si>
    <t>c:\data\co\000726\fld942</t>
  </si>
  <si>
    <t>c:\data\co\000726\fld943</t>
  </si>
  <si>
    <t>c:\data\co\000726\fld944</t>
  </si>
  <si>
    <t>c:\data\co\000726\fld945</t>
  </si>
  <si>
    <t>c:\data\co\000726\fld946</t>
  </si>
  <si>
    <t>c:\data\co\000726\fld947</t>
  </si>
  <si>
    <t>c:\data\co\000726\fld948</t>
  </si>
  <si>
    <t>c:\data\co\000726\fld949</t>
  </si>
  <si>
    <t>c:\data\co\000726\fld950</t>
  </si>
  <si>
    <t>c:\data\co\000726\fld951</t>
  </si>
  <si>
    <t>c:\data\co\000726\fld952</t>
  </si>
  <si>
    <t>c:\data\co\000726\fld953</t>
  </si>
  <si>
    <t>c:\data\co\000726\fld954</t>
  </si>
  <si>
    <t>c:\data\co\000726\fld955</t>
  </si>
  <si>
    <t>c:\data\co\000726\fld956</t>
  </si>
  <si>
    <t>c:\data\co\000726\fld957</t>
  </si>
  <si>
    <t>c:\data\co\000726\fld958</t>
  </si>
  <si>
    <t>c:\data\co\000726\fld959</t>
  </si>
  <si>
    <t>c:\data\co\000726\fld960</t>
  </si>
  <si>
    <t>c:\data\co\000726\fld961</t>
  </si>
  <si>
    <t>c:\data\co\000726\fld962</t>
  </si>
  <si>
    <t>c:\data\co\000726\fld963</t>
  </si>
  <si>
    <t>c:\data\co\000726\fld964</t>
  </si>
  <si>
    <t>c:\data\co\000726\fld965</t>
  </si>
  <si>
    <t>c:\data\co\000726\fld966</t>
  </si>
  <si>
    <t>c:\data\co\000726\fld967</t>
  </si>
  <si>
    <t>c:\data\co\000726\fld968</t>
  </si>
  <si>
    <t>c:\data\co\000726\fld969</t>
  </si>
  <si>
    <t>c:\data\co\000726\fld970</t>
  </si>
  <si>
    <t>c:\data\co\000726\fld971</t>
  </si>
  <si>
    <t>c:\data\co\000726\fld972</t>
  </si>
  <si>
    <t>c:\data\co\000726\fld973</t>
  </si>
  <si>
    <t>c:\data\co\000726\fld974</t>
  </si>
  <si>
    <t>c:\data\co\000726\fld975</t>
  </si>
  <si>
    <t>c:\data\co\000726\fld976</t>
  </si>
  <si>
    <t>c:\data\co\000726\fld977</t>
  </si>
  <si>
    <t>c:\data\co\000726\fld978</t>
  </si>
  <si>
    <t>c:\data\co\000726\fld979</t>
  </si>
  <si>
    <t>c:\data\co\000726\fld980</t>
  </si>
  <si>
    <t>c:\data\co\000726\fld981</t>
  </si>
  <si>
    <t>c:\data\co\000726\fld982</t>
  </si>
  <si>
    <t>c:\data\co\000726\fld983</t>
  </si>
  <si>
    <t>c:\data\co\000726\fld984</t>
  </si>
  <si>
    <t>c:\data\co\000726\fld985</t>
  </si>
  <si>
    <t>c:\data\co\000726\fld986</t>
  </si>
  <si>
    <t>c:\data\co\000726\fld987</t>
  </si>
  <si>
    <t>c:\data\co\000726\fld988</t>
  </si>
  <si>
    <t>c:\data\co\000726\fld989</t>
  </si>
  <si>
    <t>c:\data\co\000726\fld990</t>
  </si>
  <si>
    <t>c:\data\co\000726\fld991</t>
  </si>
  <si>
    <t>c:\data\co\000726\fld992</t>
  </si>
  <si>
    <t>c:\data\co\000726\fld993</t>
  </si>
  <si>
    <t>c:\data\co\000726\fld994</t>
  </si>
  <si>
    <t>c:\data\co\000726\fld995</t>
  </si>
  <si>
    <t>c:\data\co\000726\fld996</t>
  </si>
  <si>
    <t>c:\data\co\000726\fld997</t>
  </si>
  <si>
    <t>c:\data\co\000726\fld998</t>
  </si>
  <si>
    <t>c:\data\co\000726\fld999</t>
  </si>
  <si>
    <t>c:\data\co\000726\fld1000</t>
  </si>
  <si>
    <t>c:\data\co\000726\fld1001</t>
  </si>
  <si>
    <t>c:\data\co\000726\fld1002</t>
  </si>
  <si>
    <t>c:\data\co\000726\fld1003</t>
  </si>
  <si>
    <t>c:\data\co\000726\fld1004</t>
  </si>
  <si>
    <t>c:\data\co\000726\fld1005</t>
  </si>
  <si>
    <t>c:\data\co\000726\fld1006</t>
  </si>
  <si>
    <t>c:\data\co\000726\fld1007</t>
  </si>
  <si>
    <t>c:\data\co\000726\fld1008</t>
  </si>
  <si>
    <t>c:\data\co\000726\fld1009</t>
  </si>
  <si>
    <t>c:\data\co\000726\fld1010</t>
  </si>
  <si>
    <t>c:\data\co\000726\fld1011</t>
  </si>
  <si>
    <t>c:\data\co\000726\fld1012</t>
  </si>
  <si>
    <t>c:\data\co\000726\fld1013</t>
  </si>
  <si>
    <t>c:\data\co\000726\fld1014</t>
  </si>
  <si>
    <t>c:\data\co\000726\fld1015</t>
  </si>
  <si>
    <t>c:\data\co\000726\fld1016</t>
  </si>
  <si>
    <t>c:\data\co\000726\fld1017</t>
  </si>
  <si>
    <t>c:\data\co\000726\fld1018</t>
  </si>
  <si>
    <t>c:\data\co\000726\fld1019</t>
  </si>
  <si>
    <t>c:\data\co\000726\fld1020</t>
  </si>
  <si>
    <t>c:\data\co\000726\fld1021</t>
  </si>
  <si>
    <t>c:\data\co\000726\fld1022</t>
  </si>
  <si>
    <t>c:\data\co\000726\fld1023</t>
  </si>
  <si>
    <t>c:\data\co\000726\fld1024</t>
  </si>
  <si>
    <t>c:\data\co\000726\fld1025</t>
  </si>
  <si>
    <t>c:\data\co\000726\fld1026</t>
  </si>
  <si>
    <t>c:\data\co\000726\fld1027</t>
  </si>
  <si>
    <t>c:\data\co\000726\fld1028</t>
  </si>
  <si>
    <t>c:\data\co\000726\fld1029</t>
  </si>
  <si>
    <t>c:\data\co\000726\fld1030</t>
  </si>
  <si>
    <t>c:\data\co\000726\fld1031</t>
  </si>
  <si>
    <t>c:\data\co\000726\fld1032</t>
  </si>
  <si>
    <t>c:\data\co\000726\fld1033</t>
  </si>
  <si>
    <t>c:\data\co\000726\fld1034</t>
  </si>
  <si>
    <t>c:\data\co\000726\fld1035</t>
  </si>
  <si>
    <t>c:\data\co\000726\fld1036</t>
  </si>
  <si>
    <t>c:\data\co\000726\fld1037</t>
  </si>
  <si>
    <t>c:\data\co\000726\fld1038</t>
  </si>
  <si>
    <t>c:\data\co\000726\fld1039</t>
  </si>
  <si>
    <t>c:\data\co\000726\fld1040</t>
  </si>
  <si>
    <t>c:\data\co\000726\fld1041</t>
  </si>
  <si>
    <t>c:\data\co\000726\fld1042</t>
  </si>
  <si>
    <t>c:\data\co\000726\fld1043</t>
  </si>
  <si>
    <t>c:\data\co\000726\fld1044</t>
  </si>
  <si>
    <t>c:\data\co\000726\fld1045</t>
  </si>
  <si>
    <t>c:\data\co\000726\fld1046</t>
  </si>
  <si>
    <t>c:\data\co\000726\fld1047</t>
  </si>
  <si>
    <t>c:\data\co\000726\fld1048</t>
  </si>
  <si>
    <t>c:\data\co\000726\fld1049</t>
  </si>
  <si>
    <t>c:\data\co\000726\fld1050</t>
  </si>
  <si>
    <t>c:\data\co\000726\fld1051</t>
  </si>
  <si>
    <t>c:\data\co\000726\fld1052</t>
  </si>
  <si>
    <t>c:\data\co\000726\fld1053</t>
  </si>
  <si>
    <t>c:\data\co\000726\fld1054</t>
  </si>
  <si>
    <t>c:\data\co\000726\fld1055</t>
  </si>
  <si>
    <t>c:\data\co\000726\fld1056</t>
  </si>
  <si>
    <t>c:\data\co\000726\fld1057</t>
  </si>
  <si>
    <t>c:\data\co\000726\fld1058</t>
  </si>
  <si>
    <t>c:\data\co\000726\fld1059</t>
  </si>
  <si>
    <t>c:\data\co\000726\fld1060</t>
  </si>
  <si>
    <t>c:\data\co\000726\fld1061</t>
  </si>
  <si>
    <t>c:\data\co\000726\fld1062</t>
  </si>
  <si>
    <t>c:\data\co\000726\fld1063</t>
  </si>
  <si>
    <t>c:\data\co\000726\fld1064</t>
  </si>
  <si>
    <t>c:\data\co\000726\fld1065</t>
  </si>
  <si>
    <t>c:\data\co\000726\fld1066</t>
  </si>
  <si>
    <t>c:\data\co\000726\fld1067</t>
  </si>
  <si>
    <t>c:\data\co\000726\fld1068</t>
  </si>
  <si>
    <t>c:\data\co\000726\fld1069</t>
  </si>
  <si>
    <t>c:\data\co\000726\fld1070</t>
  </si>
  <si>
    <t>c:\data\co\000726\fld1071</t>
  </si>
  <si>
    <t>c:\data\co\000726\fld1072</t>
  </si>
  <si>
    <t>c:\data\co\000726\fld1073</t>
  </si>
  <si>
    <t>c:\data\co\000726\fld1074</t>
  </si>
  <si>
    <t>c:\data\co\000726\fld1075</t>
  </si>
  <si>
    <t>c:\data\co\000726\fld1076</t>
  </si>
  <si>
    <t>c:\data\co\000726\fld1077</t>
  </si>
  <si>
    <t>c:\data\co\000726\fld1078</t>
  </si>
  <si>
    <t>c:\data\co\000726\fld1079</t>
  </si>
  <si>
    <t>c:\data\co\000726\fld1080</t>
  </si>
  <si>
    <t>c:\data\co\000726\fld1081</t>
  </si>
  <si>
    <t>c:\data\co\000726\fld1082</t>
  </si>
  <si>
    <t>c:\data\co\000726\fld1083</t>
  </si>
  <si>
    <t>c:\data\co\000726\fld1084</t>
  </si>
  <si>
    <t>c:\data\co\000726\fld1085</t>
  </si>
  <si>
    <t>c:\data\co\000726\fld1086</t>
  </si>
  <si>
    <t>c:\data\co\000726\fld1087</t>
  </si>
  <si>
    <t>c:\data\co\000726\fld1088</t>
  </si>
  <si>
    <t>c:\data\co\000726\fld1089</t>
  </si>
  <si>
    <t>c:\data\co\000726\fld1090</t>
  </si>
  <si>
    <t>c:\data\co\000726\fld1091</t>
  </si>
  <si>
    <t>c:\data\co\000726\fld1092</t>
  </si>
  <si>
    <t>c:\data\co\000726\fld1093</t>
  </si>
  <si>
    <t>c:\data\co\000726\fld1094</t>
  </si>
  <si>
    <t>c:\data\co\000726\fld1095</t>
  </si>
  <si>
    <t>c:\data\co\000726\fld1096</t>
  </si>
  <si>
    <t>c:\data\co\000726\fld1097</t>
  </si>
  <si>
    <t>c:\data\co\000726\fld1098</t>
  </si>
  <si>
    <t>c:\data\co\000726\fld1099</t>
  </si>
  <si>
    <t>c:\data\co\000726\fld1100</t>
  </si>
  <si>
    <t>c:\data\co\000726\fld1101</t>
  </si>
  <si>
    <t>c:\data\co\000726\fld1102</t>
  </si>
  <si>
    <t>c:\data\co\000726\fld1103</t>
  </si>
  <si>
    <t>c:\data\co\000726\fld1104</t>
  </si>
  <si>
    <t>c:\data\co\000726\fld1105</t>
  </si>
  <si>
    <t>c:\data\co\000726\fld1106</t>
  </si>
  <si>
    <t>c:\data\co\000726\fld1107</t>
  </si>
  <si>
    <t>c:\data\co\000726\fld1108</t>
  </si>
  <si>
    <t>c:\data\co\000726\fld1109</t>
  </si>
  <si>
    <t>c:\data\co\000726\fld1110</t>
  </si>
  <si>
    <t>c:\data\co\000726\fld1111</t>
  </si>
  <si>
    <t>c:\data\co\000726\fld1112</t>
  </si>
  <si>
    <t>c:\data\co\000726\fld1113</t>
  </si>
  <si>
    <t>c:\data\co\000726\fld1114</t>
  </si>
  <si>
    <t>c:\data\co\000726\fld1115</t>
  </si>
  <si>
    <t>c:\data\co\000726\fld1116</t>
  </si>
  <si>
    <t>c:\data\co\000726\fld1117</t>
  </si>
  <si>
    <t>c:\data\co\000726\fld1118</t>
  </si>
  <si>
    <t>c:\data\co\000726\fld1119</t>
  </si>
  <si>
    <t>c:\data\co\000726\fld1120</t>
  </si>
  <si>
    <t>c:\data\co\000726\fld1121</t>
  </si>
  <si>
    <t>c:\data\co\000726\fld1122</t>
  </si>
  <si>
    <t>c:\data\co\000726\fld1123</t>
  </si>
  <si>
    <t>c:\data\co\000726\fld1124</t>
  </si>
  <si>
    <t>c:\data\co\000726\fld1125</t>
  </si>
  <si>
    <t>c:\data\co\000726\fld1126</t>
  </si>
  <si>
    <t>c:\data\co\000726\fld1127</t>
  </si>
  <si>
    <t>c:\data\co\000726\fld1128</t>
  </si>
  <si>
    <t>c:\data\co\000726\fld1129</t>
  </si>
  <si>
    <t>c:\data\co\000726\fld1130</t>
  </si>
  <si>
    <t>c:\data\co\000726\fld1131</t>
  </si>
  <si>
    <t>c:\data\co\000726\fld1132</t>
  </si>
  <si>
    <t>c:\data\co\000726\fld1133</t>
  </si>
  <si>
    <t>c:\data\co\000726\fld1134</t>
  </si>
  <si>
    <t>c:\data\co\000726\fld1135</t>
  </si>
  <si>
    <t>c:\data\co\000726\fld1136</t>
  </si>
  <si>
    <t>c:\data\co\000726\fld1137</t>
  </si>
  <si>
    <t>c:\data\co\000726\fld1138</t>
  </si>
  <si>
    <t>c:\data\co\000726\fld1139</t>
  </si>
  <si>
    <t>c:\data\co\000726\fld1140</t>
  </si>
  <si>
    <t>c:\data\co\000726\fld1141</t>
  </si>
  <si>
    <t>c:\data\co\000726\fld1142</t>
  </si>
  <si>
    <t>c:\data\co\000726\fld1143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</si>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</sst>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F350">
      <selection activeCell="I365" sqref="I365:I36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67.57786666666667</v>
      </c>
      <c r="Q4">
        <v>68.41653333333333</v>
      </c>
    </row>
    <row r="5" spans="1:15" ht="12.75">
      <c r="A5" t="s">
        <v>0</v>
      </c>
      <c r="B5" s="1">
        <v>36735</v>
      </c>
      <c r="C5" s="2">
        <v>0.004525462962962963</v>
      </c>
      <c r="D5" t="s">
        <v>489</v>
      </c>
      <c r="E5">
        <v>0.66</v>
      </c>
      <c r="F5">
        <v>9.15</v>
      </c>
      <c r="G5" t="s">
        <v>490</v>
      </c>
      <c r="H5">
        <v>1.785</v>
      </c>
      <c r="I5">
        <v>110.9641</v>
      </c>
      <c r="K5" s="2">
        <v>0.001388888888888889</v>
      </c>
      <c r="L5" s="3">
        <f>B5-DATE(1999,12,31)+K5</f>
        <v>210.0013888888889</v>
      </c>
      <c r="M5">
        <f>500*F5/$O$6</f>
        <v>508.3333333333333</v>
      </c>
      <c r="N5">
        <f aca="true" t="shared" si="0" ref="N5:N43">(277-103)/(230-(AVERAGE($P$4,$P$47)))*I5+277-((277-103)/(230-(AVERAGE($P$4,$P$47)))*230)</f>
        <v>148.5562869922936</v>
      </c>
      <c r="O5" t="s">
        <v>489</v>
      </c>
    </row>
    <row r="6" spans="1:15" ht="12.75">
      <c r="A6" t="s">
        <v>1</v>
      </c>
      <c r="B6" s="1">
        <v>36735</v>
      </c>
      <c r="C6" s="2">
        <v>0.006608796296296297</v>
      </c>
      <c r="D6" t="s">
        <v>489</v>
      </c>
      <c r="E6">
        <v>0.661</v>
      </c>
      <c r="F6">
        <v>9.8433</v>
      </c>
      <c r="G6" t="s">
        <v>490</v>
      </c>
      <c r="H6">
        <v>1.786</v>
      </c>
      <c r="I6">
        <v>102.1394</v>
      </c>
      <c r="K6" s="2">
        <v>0.003472222222222222</v>
      </c>
      <c r="L6" s="3">
        <f aca="true" t="shared" si="1" ref="L6:L69">B6-DATE(1999,12,31)+K6</f>
        <v>210.00347222222223</v>
      </c>
      <c r="M6">
        <f aca="true" t="shared" si="2" ref="M6:M69">500*F6/$O$6</f>
        <v>546.8499999999999</v>
      </c>
      <c r="N6">
        <f t="shared" si="0"/>
        <v>139.03414086512433</v>
      </c>
      <c r="O6">
        <v>9</v>
      </c>
    </row>
    <row r="7" spans="1:14" ht="12.75">
      <c r="A7" t="s">
        <v>2</v>
      </c>
      <c r="B7" s="1">
        <v>36735</v>
      </c>
      <c r="C7" s="2">
        <v>0.008692129629629631</v>
      </c>
      <c r="D7" t="s">
        <v>489</v>
      </c>
      <c r="E7">
        <v>0.661</v>
      </c>
      <c r="F7">
        <v>9.2934</v>
      </c>
      <c r="G7" t="s">
        <v>490</v>
      </c>
      <c r="H7">
        <v>1.785</v>
      </c>
      <c r="I7">
        <v>104.7388</v>
      </c>
      <c r="K7" s="2">
        <v>0.00555555555555556</v>
      </c>
      <c r="L7" s="3">
        <f t="shared" si="1"/>
        <v>210.00555555555556</v>
      </c>
      <c r="M7">
        <f t="shared" si="2"/>
        <v>516.3</v>
      </c>
      <c r="N7">
        <f t="shared" si="0"/>
        <v>141.838980309294</v>
      </c>
    </row>
    <row r="8" spans="1:14" ht="12.75">
      <c r="A8" t="s">
        <v>3</v>
      </c>
      <c r="B8" s="1">
        <v>36735</v>
      </c>
      <c r="C8" s="2">
        <v>0.010787037037037038</v>
      </c>
      <c r="D8" t="s">
        <v>489</v>
      </c>
      <c r="E8">
        <v>0.661</v>
      </c>
      <c r="F8">
        <v>9.8364</v>
      </c>
      <c r="G8" t="s">
        <v>490</v>
      </c>
      <c r="H8">
        <v>1.785</v>
      </c>
      <c r="I8">
        <v>103.7953</v>
      </c>
      <c r="K8" s="2">
        <v>0.00763888888888889</v>
      </c>
      <c r="L8" s="3">
        <f t="shared" si="1"/>
        <v>210.0076388888889</v>
      </c>
      <c r="M8">
        <f t="shared" si="2"/>
        <v>546.4666666666667</v>
      </c>
      <c r="N8">
        <f t="shared" si="0"/>
        <v>140.82091228760666</v>
      </c>
    </row>
    <row r="9" spans="1:14" ht="12.75">
      <c r="A9" t="s">
        <v>4</v>
      </c>
      <c r="B9" s="1">
        <v>36735</v>
      </c>
      <c r="C9" s="2">
        <v>0.012870370370370372</v>
      </c>
      <c r="D9" t="s">
        <v>489</v>
      </c>
      <c r="E9">
        <v>0.661</v>
      </c>
      <c r="F9">
        <v>9.5152</v>
      </c>
      <c r="G9" t="s">
        <v>490</v>
      </c>
      <c r="H9">
        <v>1.786</v>
      </c>
      <c r="I9">
        <v>104.9274</v>
      </c>
      <c r="K9" s="2">
        <v>0.00972222222222222</v>
      </c>
      <c r="L9" s="3">
        <f t="shared" si="1"/>
        <v>210.00972222222222</v>
      </c>
      <c r="M9">
        <f t="shared" si="2"/>
        <v>528.6222222222223</v>
      </c>
      <c r="N9">
        <f t="shared" si="0"/>
        <v>142.0424860102905</v>
      </c>
    </row>
    <row r="10" spans="1:14" ht="12.75">
      <c r="A10" t="s">
        <v>5</v>
      </c>
      <c r="B10" s="1">
        <v>36735</v>
      </c>
      <c r="C10" s="2">
        <v>0.014953703703703705</v>
      </c>
      <c r="D10" t="s">
        <v>489</v>
      </c>
      <c r="E10">
        <v>0.661</v>
      </c>
      <c r="F10">
        <v>10.5011</v>
      </c>
      <c r="G10" t="s">
        <v>490</v>
      </c>
      <c r="H10">
        <v>1.785</v>
      </c>
      <c r="I10">
        <v>103.0044</v>
      </c>
      <c r="K10" s="2">
        <v>0.0118055555555556</v>
      </c>
      <c r="L10" s="3">
        <f t="shared" si="1"/>
        <v>210.01180555555555</v>
      </c>
      <c r="M10">
        <f t="shared" si="2"/>
        <v>583.3944444444444</v>
      </c>
      <c r="N10">
        <f t="shared" si="0"/>
        <v>139.96750476418057</v>
      </c>
    </row>
    <row r="11" spans="1:14" ht="12.75">
      <c r="A11" t="s">
        <v>6</v>
      </c>
      <c r="B11" s="1">
        <v>36735</v>
      </c>
      <c r="C11" s="2">
        <v>0.017037037037037038</v>
      </c>
      <c r="D11" t="s">
        <v>489</v>
      </c>
      <c r="E11">
        <v>0.661</v>
      </c>
      <c r="F11">
        <v>10.4053</v>
      </c>
      <c r="G11" t="s">
        <v>490</v>
      </c>
      <c r="H11">
        <v>1.785</v>
      </c>
      <c r="I11">
        <v>106.0666</v>
      </c>
      <c r="K11" s="2">
        <v>0.0138888888888889</v>
      </c>
      <c r="L11" s="3">
        <f t="shared" si="1"/>
        <v>210.01388888888889</v>
      </c>
      <c r="M11">
        <f t="shared" si="2"/>
        <v>578.0722222222223</v>
      </c>
      <c r="N11">
        <f t="shared" si="0"/>
        <v>143.27172087018047</v>
      </c>
    </row>
    <row r="12" spans="1:14" ht="12.75">
      <c r="A12" t="s">
        <v>7</v>
      </c>
      <c r="B12" s="1">
        <v>36735</v>
      </c>
      <c r="C12" s="2">
        <v>0.01912037037037037</v>
      </c>
      <c r="D12" t="s">
        <v>489</v>
      </c>
      <c r="E12">
        <v>0.661</v>
      </c>
      <c r="F12">
        <v>9.2091</v>
      </c>
      <c r="G12" t="s">
        <v>490</v>
      </c>
      <c r="H12">
        <v>1.786</v>
      </c>
      <c r="I12">
        <v>103.8366</v>
      </c>
      <c r="K12" s="2">
        <v>0.0159722222222222</v>
      </c>
      <c r="L12" s="3">
        <f t="shared" si="1"/>
        <v>210.01597222222222</v>
      </c>
      <c r="M12">
        <f t="shared" si="2"/>
        <v>511.61666666666656</v>
      </c>
      <c r="N12">
        <f t="shared" si="0"/>
        <v>140.86547636741128</v>
      </c>
    </row>
    <row r="13" spans="1:14" ht="12.75">
      <c r="A13" t="s">
        <v>8</v>
      </c>
      <c r="B13" s="1">
        <v>36735</v>
      </c>
      <c r="C13" s="2">
        <v>0.021203703703703707</v>
      </c>
      <c r="D13" t="s">
        <v>489</v>
      </c>
      <c r="E13">
        <v>0.661</v>
      </c>
      <c r="F13">
        <v>10.5016</v>
      </c>
      <c r="G13" t="s">
        <v>490</v>
      </c>
      <c r="H13">
        <v>1.785</v>
      </c>
      <c r="I13">
        <v>105.0993</v>
      </c>
      <c r="K13" s="2">
        <v>0.0180555555555556</v>
      </c>
      <c r="L13" s="3">
        <f t="shared" si="1"/>
        <v>210.01805555555555</v>
      </c>
      <c r="M13">
        <f t="shared" si="2"/>
        <v>583.4222222222222</v>
      </c>
      <c r="N13">
        <f t="shared" si="0"/>
        <v>142.22797185335148</v>
      </c>
    </row>
    <row r="14" spans="1:14" ht="12.75">
      <c r="A14" t="s">
        <v>9</v>
      </c>
      <c r="B14" s="1">
        <v>36735</v>
      </c>
      <c r="C14" s="2">
        <v>0.023287037037037037</v>
      </c>
      <c r="D14" t="s">
        <v>489</v>
      </c>
      <c r="E14">
        <v>0.661</v>
      </c>
      <c r="F14">
        <v>9.9145</v>
      </c>
      <c r="G14" t="s">
        <v>490</v>
      </c>
      <c r="H14">
        <v>1.785</v>
      </c>
      <c r="I14">
        <v>102.2681</v>
      </c>
      <c r="K14" s="2">
        <v>0.0201388888888889</v>
      </c>
      <c r="L14" s="3">
        <f t="shared" si="1"/>
        <v>210.02013888888888</v>
      </c>
      <c r="M14">
        <f t="shared" si="2"/>
        <v>550.8055555555555</v>
      </c>
      <c r="N14">
        <f t="shared" si="0"/>
        <v>139.173012464903</v>
      </c>
    </row>
    <row r="15" spans="1:14" ht="12.75">
      <c r="A15" t="s">
        <v>10</v>
      </c>
      <c r="B15" s="1">
        <v>36735</v>
      </c>
      <c r="C15" s="2">
        <v>0.025381944444444443</v>
      </c>
      <c r="D15" t="s">
        <v>489</v>
      </c>
      <c r="E15">
        <v>0.66</v>
      </c>
      <c r="F15">
        <v>9.8445</v>
      </c>
      <c r="G15" t="s">
        <v>490</v>
      </c>
      <c r="H15">
        <v>1.785</v>
      </c>
      <c r="I15">
        <v>106.6148</v>
      </c>
      <c r="K15" s="2">
        <v>0.0222222222222222</v>
      </c>
      <c r="L15" s="3">
        <f t="shared" si="1"/>
        <v>210.0222222222222</v>
      </c>
      <c r="M15">
        <f t="shared" si="2"/>
        <v>546.9166666666666</v>
      </c>
      <c r="N15">
        <f t="shared" si="0"/>
        <v>143.86324698516617</v>
      </c>
    </row>
    <row r="16" spans="1:14" ht="12.75">
      <c r="A16" t="s">
        <v>11</v>
      </c>
      <c r="B16" s="1">
        <v>36735</v>
      </c>
      <c r="C16" s="2">
        <v>0.027465277777777772</v>
      </c>
      <c r="D16" t="s">
        <v>489</v>
      </c>
      <c r="E16">
        <v>0.661</v>
      </c>
      <c r="F16">
        <v>9.997</v>
      </c>
      <c r="G16" t="s">
        <v>490</v>
      </c>
      <c r="H16">
        <v>1.785</v>
      </c>
      <c r="I16">
        <v>100.5889</v>
      </c>
      <c r="K16" s="2">
        <v>0.0243055555555556</v>
      </c>
      <c r="L16" s="3">
        <f t="shared" si="1"/>
        <v>210.02430555555554</v>
      </c>
      <c r="M16">
        <f t="shared" si="2"/>
        <v>555.3888888888889</v>
      </c>
      <c r="N16">
        <f t="shared" si="0"/>
        <v>137.3610995639837</v>
      </c>
    </row>
    <row r="17" spans="1:14" ht="12.75">
      <c r="A17" t="s">
        <v>12</v>
      </c>
      <c r="B17" s="1">
        <v>36735</v>
      </c>
      <c r="C17" s="2">
        <v>0.02954861111111111</v>
      </c>
      <c r="D17" t="s">
        <v>489</v>
      </c>
      <c r="E17">
        <v>0.661</v>
      </c>
      <c r="F17">
        <v>9.4394</v>
      </c>
      <c r="G17" t="s">
        <v>490</v>
      </c>
      <c r="H17">
        <v>1.785</v>
      </c>
      <c r="I17">
        <v>102.016</v>
      </c>
      <c r="K17" s="2">
        <v>0.0263888888888889</v>
      </c>
      <c r="L17" s="3">
        <f t="shared" si="1"/>
        <v>210.0263888888889</v>
      </c>
      <c r="M17">
        <f t="shared" si="2"/>
        <v>524.411111111111</v>
      </c>
      <c r="N17">
        <f t="shared" si="0"/>
        <v>138.90098814241506</v>
      </c>
    </row>
    <row r="18" spans="1:14" ht="12.75">
      <c r="A18" t="s">
        <v>13</v>
      </c>
      <c r="B18" s="1">
        <v>36735</v>
      </c>
      <c r="C18" s="2">
        <v>0.03163194444444444</v>
      </c>
      <c r="D18" t="s">
        <v>489</v>
      </c>
      <c r="E18">
        <v>0.661</v>
      </c>
      <c r="F18">
        <v>9.5808</v>
      </c>
      <c r="G18" t="s">
        <v>490</v>
      </c>
      <c r="H18">
        <v>1.786</v>
      </c>
      <c r="I18">
        <v>100.8377</v>
      </c>
      <c r="K18" s="2">
        <v>0.0284722222222222</v>
      </c>
      <c r="L18" s="3">
        <f t="shared" si="1"/>
        <v>210.02847222222223</v>
      </c>
      <c r="M18">
        <f t="shared" si="2"/>
        <v>532.2666666666667</v>
      </c>
      <c r="N18">
        <f t="shared" si="0"/>
        <v>137.62956307622088</v>
      </c>
    </row>
    <row r="19" spans="1:14" ht="12.75">
      <c r="A19" t="s">
        <v>14</v>
      </c>
      <c r="B19" s="1">
        <v>36735</v>
      </c>
      <c r="C19" s="2">
        <v>0.033715277777777775</v>
      </c>
      <c r="D19" t="s">
        <v>489</v>
      </c>
      <c r="E19">
        <v>0.663</v>
      </c>
      <c r="F19">
        <v>9.7779</v>
      </c>
      <c r="G19" t="s">
        <v>490</v>
      </c>
      <c r="H19">
        <v>1.788</v>
      </c>
      <c r="I19">
        <v>100.3225</v>
      </c>
      <c r="K19" s="2">
        <v>0.0305555555555556</v>
      </c>
      <c r="L19" s="3">
        <f t="shared" si="1"/>
        <v>210.03055555555557</v>
      </c>
      <c r="M19">
        <f t="shared" si="2"/>
        <v>543.2166666666667</v>
      </c>
      <c r="N19">
        <f t="shared" si="0"/>
        <v>137.07364506374253</v>
      </c>
    </row>
    <row r="20" spans="1:14" ht="12.75">
      <c r="A20" t="s">
        <v>15</v>
      </c>
      <c r="B20" s="1">
        <v>36735</v>
      </c>
      <c r="C20" s="2">
        <v>0.03579861111111111</v>
      </c>
      <c r="D20" t="s">
        <v>489</v>
      </c>
      <c r="E20">
        <v>0.666</v>
      </c>
      <c r="F20">
        <v>10.3069</v>
      </c>
      <c r="G20" t="s">
        <v>490</v>
      </c>
      <c r="H20">
        <v>1.791</v>
      </c>
      <c r="I20">
        <v>100.018</v>
      </c>
      <c r="K20" s="2">
        <v>0.0326388888888889</v>
      </c>
      <c r="L20" s="3">
        <f t="shared" si="1"/>
        <v>210.0326388888889</v>
      </c>
      <c r="M20">
        <f t="shared" si="2"/>
        <v>572.6055555555556</v>
      </c>
      <c r="N20">
        <f t="shared" si="0"/>
        <v>136.7450793906066</v>
      </c>
    </row>
    <row r="21" spans="1:14" ht="12.75">
      <c r="A21" t="s">
        <v>16</v>
      </c>
      <c r="B21" s="1">
        <v>36735</v>
      </c>
      <c r="C21" s="2">
        <v>0.03788194444444444</v>
      </c>
      <c r="D21" t="s">
        <v>489</v>
      </c>
      <c r="E21">
        <v>0.661</v>
      </c>
      <c r="F21">
        <v>10.0229</v>
      </c>
      <c r="G21" t="s">
        <v>490</v>
      </c>
      <c r="H21">
        <v>1.785</v>
      </c>
      <c r="I21">
        <v>98.4891</v>
      </c>
      <c r="K21" s="2">
        <v>0.0347222222222222</v>
      </c>
      <c r="L21" s="3">
        <f t="shared" si="1"/>
        <v>210.03472222222223</v>
      </c>
      <c r="M21">
        <f t="shared" si="2"/>
        <v>556.8277777777778</v>
      </c>
      <c r="N21">
        <f t="shared" si="0"/>
        <v>135.09534521110706</v>
      </c>
    </row>
    <row r="22" spans="1:14" ht="12.75">
      <c r="A22" t="s">
        <v>17</v>
      </c>
      <c r="B22" s="1">
        <v>36735</v>
      </c>
      <c r="C22" s="2">
        <v>0.039976851851851854</v>
      </c>
      <c r="D22" t="s">
        <v>489</v>
      </c>
      <c r="E22">
        <v>0.661</v>
      </c>
      <c r="F22">
        <v>9.5957</v>
      </c>
      <c r="G22" t="s">
        <v>490</v>
      </c>
      <c r="H22">
        <v>1.786</v>
      </c>
      <c r="I22">
        <v>95.2036</v>
      </c>
      <c r="K22" s="2">
        <v>0.0368055555555556</v>
      </c>
      <c r="L22" s="3">
        <f t="shared" si="1"/>
        <v>210.03680555555556</v>
      </c>
      <c r="M22">
        <f t="shared" si="2"/>
        <v>533.0944444444444</v>
      </c>
      <c r="N22">
        <f t="shared" si="0"/>
        <v>131.55018094480747</v>
      </c>
    </row>
    <row r="23" spans="1:14" ht="12.75">
      <c r="A23" t="s">
        <v>18</v>
      </c>
      <c r="B23" s="1">
        <v>36735</v>
      </c>
      <c r="C23" s="2">
        <v>0.04206018518518518</v>
      </c>
      <c r="D23" t="s">
        <v>489</v>
      </c>
      <c r="E23">
        <v>0.661</v>
      </c>
      <c r="F23">
        <v>9.8147</v>
      </c>
      <c r="G23" t="s">
        <v>490</v>
      </c>
      <c r="H23">
        <v>1.785</v>
      </c>
      <c r="I23">
        <v>97.4262</v>
      </c>
      <c r="K23" s="2">
        <v>0.0388888888888889</v>
      </c>
      <c r="L23" s="3">
        <f t="shared" si="1"/>
        <v>210.0388888888889</v>
      </c>
      <c r="M23">
        <f t="shared" si="2"/>
        <v>545.2611111111112</v>
      </c>
      <c r="N23">
        <f t="shared" si="0"/>
        <v>133.9484406003477</v>
      </c>
    </row>
    <row r="24" spans="1:14" ht="12.75">
      <c r="A24" t="s">
        <v>19</v>
      </c>
      <c r="B24" s="1">
        <v>36735</v>
      </c>
      <c r="C24" s="2">
        <v>0.04414351851851852</v>
      </c>
      <c r="D24" t="s">
        <v>489</v>
      </c>
      <c r="E24">
        <v>0.661</v>
      </c>
      <c r="F24">
        <v>9.3808</v>
      </c>
      <c r="G24" t="s">
        <v>490</v>
      </c>
      <c r="H24">
        <v>1.786</v>
      </c>
      <c r="I24">
        <v>92.554</v>
      </c>
      <c r="K24" s="2">
        <v>0.0409722222222222</v>
      </c>
      <c r="L24" s="3">
        <f t="shared" si="1"/>
        <v>210.04097222222222</v>
      </c>
      <c r="M24">
        <f t="shared" si="2"/>
        <v>521.1555555555556</v>
      </c>
      <c r="N24">
        <f t="shared" si="0"/>
        <v>128.69117402349028</v>
      </c>
    </row>
    <row r="25" spans="1:14" ht="12.75">
      <c r="A25" t="s">
        <v>20</v>
      </c>
      <c r="B25" s="1">
        <v>36735</v>
      </c>
      <c r="C25" s="2">
        <v>0.04622685185185185</v>
      </c>
      <c r="D25" t="s">
        <v>489</v>
      </c>
      <c r="E25">
        <v>0.661</v>
      </c>
      <c r="F25">
        <v>9.5584</v>
      </c>
      <c r="G25" t="s">
        <v>490</v>
      </c>
      <c r="H25">
        <v>1.786</v>
      </c>
      <c r="I25">
        <v>98.1491</v>
      </c>
      <c r="K25" s="2">
        <v>0.0430555555555556</v>
      </c>
      <c r="L25" s="3">
        <f t="shared" si="1"/>
        <v>210.04305555555555</v>
      </c>
      <c r="M25">
        <f t="shared" si="2"/>
        <v>531.0222222222224</v>
      </c>
      <c r="N25">
        <f t="shared" si="0"/>
        <v>134.7284738519405</v>
      </c>
    </row>
    <row r="26" spans="1:14" ht="12.75">
      <c r="A26" t="s">
        <v>21</v>
      </c>
      <c r="B26" s="1">
        <v>36735</v>
      </c>
      <c r="C26" s="2">
        <v>0.048310185185185185</v>
      </c>
      <c r="D26" t="s">
        <v>489</v>
      </c>
      <c r="E26">
        <v>0.663</v>
      </c>
      <c r="F26">
        <v>9.6009</v>
      </c>
      <c r="G26" t="s">
        <v>490</v>
      </c>
      <c r="H26">
        <v>1.786</v>
      </c>
      <c r="I26">
        <v>90.9456</v>
      </c>
      <c r="K26" s="2">
        <v>0.0451388888888889</v>
      </c>
      <c r="L26" s="3">
        <f t="shared" si="1"/>
        <v>210.04513888888889</v>
      </c>
      <c r="M26">
        <f t="shared" si="2"/>
        <v>533.3833333333333</v>
      </c>
      <c r="N26">
        <f t="shared" si="0"/>
        <v>126.95565668795038</v>
      </c>
    </row>
    <row r="27" spans="1:14" ht="12.75">
      <c r="A27" t="s">
        <v>22</v>
      </c>
      <c r="B27" s="1">
        <v>36735</v>
      </c>
      <c r="C27" s="2">
        <v>0.05039351851851851</v>
      </c>
      <c r="D27" t="s">
        <v>489</v>
      </c>
      <c r="E27">
        <v>0.661</v>
      </c>
      <c r="F27">
        <v>10.2922</v>
      </c>
      <c r="G27" t="s">
        <v>490</v>
      </c>
      <c r="H27">
        <v>1.785</v>
      </c>
      <c r="I27">
        <v>95.0731</v>
      </c>
      <c r="K27" s="2">
        <v>0.0472222222222222</v>
      </c>
      <c r="L27" s="3">
        <f t="shared" si="1"/>
        <v>210.04722222222222</v>
      </c>
      <c r="M27">
        <f t="shared" si="2"/>
        <v>571.7888888888888</v>
      </c>
      <c r="N27">
        <f t="shared" si="0"/>
        <v>131.409367084892</v>
      </c>
    </row>
    <row r="28" spans="1:14" ht="12.75">
      <c r="A28" t="s">
        <v>23</v>
      </c>
      <c r="B28" s="1">
        <v>36735</v>
      </c>
      <c r="C28" s="2">
        <v>0.05247685185185185</v>
      </c>
      <c r="D28" t="s">
        <v>489</v>
      </c>
      <c r="E28">
        <v>0.663</v>
      </c>
      <c r="F28">
        <v>9.9168</v>
      </c>
      <c r="G28" t="s">
        <v>490</v>
      </c>
      <c r="H28">
        <v>1.786</v>
      </c>
      <c r="I28">
        <v>84.8591</v>
      </c>
      <c r="K28" s="2">
        <v>0.0493055555555556</v>
      </c>
      <c r="L28" s="3">
        <f t="shared" si="1"/>
        <v>210.04930555555555</v>
      </c>
      <c r="M28">
        <f t="shared" si="2"/>
        <v>550.9333333333334</v>
      </c>
      <c r="N28">
        <f t="shared" si="0"/>
        <v>120.38811984216349</v>
      </c>
    </row>
    <row r="29" spans="1:14" ht="12.75">
      <c r="A29" t="s">
        <v>24</v>
      </c>
      <c r="B29" s="1">
        <v>36735</v>
      </c>
      <c r="C29" s="2">
        <v>0.05457175925925926</v>
      </c>
      <c r="D29" t="s">
        <v>489</v>
      </c>
      <c r="E29">
        <v>0.661</v>
      </c>
      <c r="F29">
        <v>9.5274</v>
      </c>
      <c r="G29" t="s">
        <v>490</v>
      </c>
      <c r="H29">
        <v>1.786</v>
      </c>
      <c r="I29">
        <v>91.2191</v>
      </c>
      <c r="K29" s="2">
        <v>0.0513888888888889</v>
      </c>
      <c r="L29" s="3">
        <f t="shared" si="1"/>
        <v>210.05138888888888</v>
      </c>
      <c r="M29">
        <f t="shared" si="2"/>
        <v>529.3</v>
      </c>
      <c r="N29">
        <f t="shared" si="0"/>
        <v>127.2507723253976</v>
      </c>
    </row>
    <row r="30" spans="1:14" ht="12.75">
      <c r="A30" t="s">
        <v>25</v>
      </c>
      <c r="B30" s="1">
        <v>36735</v>
      </c>
      <c r="C30" s="2">
        <v>0.0566550925925926</v>
      </c>
      <c r="D30" t="s">
        <v>489</v>
      </c>
      <c r="E30">
        <v>0.663</v>
      </c>
      <c r="F30">
        <v>9.7674</v>
      </c>
      <c r="G30" t="s">
        <v>490</v>
      </c>
      <c r="H30">
        <v>1.786</v>
      </c>
      <c r="I30">
        <v>88.9376</v>
      </c>
      <c r="K30" s="2">
        <v>0.0534722222222222</v>
      </c>
      <c r="L30" s="3">
        <f t="shared" si="1"/>
        <v>210.0534722222222</v>
      </c>
      <c r="M30">
        <f t="shared" si="2"/>
        <v>542.6333333333333</v>
      </c>
      <c r="N30">
        <f t="shared" si="0"/>
        <v>124.78895760204878</v>
      </c>
    </row>
    <row r="31" spans="1:14" ht="12.75">
      <c r="A31" t="s">
        <v>26</v>
      </c>
      <c r="B31" s="1">
        <v>36735</v>
      </c>
      <c r="C31" s="2">
        <v>0.05873842592592593</v>
      </c>
      <c r="D31" t="s">
        <v>489</v>
      </c>
      <c r="E31">
        <v>0.661</v>
      </c>
      <c r="F31">
        <v>9.5934</v>
      </c>
      <c r="G31" t="s">
        <v>490</v>
      </c>
      <c r="H31">
        <v>1.786</v>
      </c>
      <c r="I31">
        <v>95.5582</v>
      </c>
      <c r="K31" s="2">
        <v>0.0555555555555556</v>
      </c>
      <c r="L31" s="3">
        <f t="shared" si="1"/>
        <v>210.05555555555554</v>
      </c>
      <c r="M31">
        <f t="shared" si="2"/>
        <v>532.9666666666667</v>
      </c>
      <c r="N31">
        <f t="shared" si="0"/>
        <v>131.93280619175002</v>
      </c>
    </row>
    <row r="32" spans="1:14" ht="12.75">
      <c r="A32" t="s">
        <v>27</v>
      </c>
      <c r="B32" s="1">
        <v>36735</v>
      </c>
      <c r="C32" s="2">
        <v>0.060821759259259256</v>
      </c>
      <c r="D32" t="s">
        <v>489</v>
      </c>
      <c r="E32">
        <v>0.661</v>
      </c>
      <c r="F32">
        <v>9.4914</v>
      </c>
      <c r="G32" t="s">
        <v>490</v>
      </c>
      <c r="H32">
        <v>1.785</v>
      </c>
      <c r="I32">
        <v>90.1326</v>
      </c>
      <c r="K32" s="2">
        <v>0.0576388888888889</v>
      </c>
      <c r="L32" s="3">
        <f t="shared" si="1"/>
        <v>210.0576388888889</v>
      </c>
      <c r="M32">
        <f t="shared" si="2"/>
        <v>527.3</v>
      </c>
      <c r="N32">
        <f t="shared" si="0"/>
        <v>126.07840252617845</v>
      </c>
    </row>
    <row r="33" spans="1:14" ht="12.75">
      <c r="A33" t="s">
        <v>28</v>
      </c>
      <c r="B33" s="1">
        <v>36735</v>
      </c>
      <c r="C33" s="2">
        <v>0.0629050925925926</v>
      </c>
      <c r="D33" t="s">
        <v>489</v>
      </c>
      <c r="E33">
        <v>0.661</v>
      </c>
      <c r="F33">
        <v>9.3352</v>
      </c>
      <c r="G33" t="s">
        <v>490</v>
      </c>
      <c r="H33">
        <v>1.785</v>
      </c>
      <c r="I33">
        <v>94.7756</v>
      </c>
      <c r="K33" s="2">
        <v>0.0597222222222222</v>
      </c>
      <c r="L33" s="3">
        <f t="shared" si="1"/>
        <v>210.05972222222223</v>
      </c>
      <c r="M33">
        <f t="shared" si="2"/>
        <v>518.6222222222223</v>
      </c>
      <c r="N33">
        <f t="shared" si="0"/>
        <v>131.08835464562125</v>
      </c>
    </row>
    <row r="34" spans="1:14" ht="12.75">
      <c r="A34" t="s">
        <v>29</v>
      </c>
      <c r="B34" s="1">
        <v>36735</v>
      </c>
      <c r="C34" s="2">
        <v>0.06498842592592592</v>
      </c>
      <c r="D34" t="s">
        <v>489</v>
      </c>
      <c r="E34">
        <v>0.663</v>
      </c>
      <c r="F34">
        <v>9.79</v>
      </c>
      <c r="G34" t="s">
        <v>490</v>
      </c>
      <c r="H34">
        <v>1.786</v>
      </c>
      <c r="I34">
        <v>85.5128</v>
      </c>
      <c r="K34" s="2">
        <v>0.0618055555555556</v>
      </c>
      <c r="L34" s="3">
        <f t="shared" si="1"/>
        <v>210.06180555555557</v>
      </c>
      <c r="M34">
        <f t="shared" si="2"/>
        <v>543.8888888888889</v>
      </c>
      <c r="N34">
        <f t="shared" si="0"/>
        <v>121.09348398183172</v>
      </c>
    </row>
    <row r="35" spans="1:14" ht="12.75">
      <c r="A35" t="s">
        <v>30</v>
      </c>
      <c r="B35" s="1">
        <v>36735</v>
      </c>
      <c r="C35" s="2">
        <v>0.06708333333333333</v>
      </c>
      <c r="D35" t="s">
        <v>489</v>
      </c>
      <c r="E35">
        <v>0.661</v>
      </c>
      <c r="F35">
        <v>9.4662</v>
      </c>
      <c r="G35" t="s">
        <v>490</v>
      </c>
      <c r="H35">
        <v>1.785</v>
      </c>
      <c r="I35">
        <v>90.2248</v>
      </c>
      <c r="K35" s="2">
        <v>0.0638888888888889</v>
      </c>
      <c r="L35" s="3">
        <f t="shared" si="1"/>
        <v>210.0638888888889</v>
      </c>
      <c r="M35">
        <f t="shared" si="2"/>
        <v>525.9000000000001</v>
      </c>
      <c r="N35">
        <f t="shared" si="0"/>
        <v>126.17788940651715</v>
      </c>
    </row>
    <row r="36" spans="1:14" ht="12.75">
      <c r="A36" t="s">
        <v>31</v>
      </c>
      <c r="B36" s="1">
        <v>36735</v>
      </c>
      <c r="C36" s="2">
        <v>0.06916666666666667</v>
      </c>
      <c r="D36" t="s">
        <v>489</v>
      </c>
      <c r="E36">
        <v>0.663</v>
      </c>
      <c r="F36">
        <v>9.3971</v>
      </c>
      <c r="G36" t="s">
        <v>490</v>
      </c>
      <c r="H36">
        <v>1.786</v>
      </c>
      <c r="I36">
        <v>83.953</v>
      </c>
      <c r="K36" s="2">
        <v>0.0659722222222222</v>
      </c>
      <c r="L36" s="3">
        <f t="shared" si="1"/>
        <v>210.06597222222223</v>
      </c>
      <c r="M36">
        <f t="shared" si="2"/>
        <v>522.0611111111111</v>
      </c>
      <c r="N36">
        <f t="shared" si="0"/>
        <v>119.41040766998444</v>
      </c>
    </row>
    <row r="37" spans="1:14" ht="12.75">
      <c r="A37" t="s">
        <v>32</v>
      </c>
      <c r="B37" s="1">
        <v>36735</v>
      </c>
      <c r="C37" s="2">
        <v>0.07125</v>
      </c>
      <c r="D37" t="s">
        <v>489</v>
      </c>
      <c r="E37">
        <v>0.663</v>
      </c>
      <c r="F37">
        <v>9.462</v>
      </c>
      <c r="G37" t="s">
        <v>490</v>
      </c>
      <c r="H37">
        <v>1.786</v>
      </c>
      <c r="I37">
        <v>88.6289</v>
      </c>
      <c r="K37" s="2">
        <v>0.0680555555555556</v>
      </c>
      <c r="L37" s="3">
        <f t="shared" si="1"/>
        <v>210.06805555555556</v>
      </c>
      <c r="M37">
        <f t="shared" si="2"/>
        <v>525.6666666666666</v>
      </c>
      <c r="N37">
        <f t="shared" si="0"/>
        <v>124.45585998859369</v>
      </c>
    </row>
    <row r="38" spans="1:14" ht="12.75">
      <c r="A38" t="s">
        <v>33</v>
      </c>
      <c r="B38" s="1">
        <v>36735</v>
      </c>
      <c r="C38" s="2">
        <v>0.07333333333333333</v>
      </c>
      <c r="D38" t="s">
        <v>489</v>
      </c>
      <c r="E38">
        <v>0.661</v>
      </c>
      <c r="F38">
        <v>10.1991</v>
      </c>
      <c r="G38" t="s">
        <v>490</v>
      </c>
      <c r="H38">
        <v>1.785</v>
      </c>
      <c r="I38">
        <v>85.1282</v>
      </c>
      <c r="K38" s="2">
        <v>0.0701388888888889</v>
      </c>
      <c r="L38" s="3">
        <f t="shared" si="1"/>
        <v>210.0701388888889</v>
      </c>
      <c r="M38">
        <f t="shared" si="2"/>
        <v>566.6166666666667</v>
      </c>
      <c r="N38">
        <f t="shared" si="0"/>
        <v>120.67848773260974</v>
      </c>
    </row>
    <row r="39" spans="1:14" ht="12.75">
      <c r="A39" t="s">
        <v>34</v>
      </c>
      <c r="B39" s="1">
        <v>36735</v>
      </c>
      <c r="C39" s="2">
        <v>0.07541666666666667</v>
      </c>
      <c r="D39" t="s">
        <v>489</v>
      </c>
      <c r="E39">
        <v>0.666</v>
      </c>
      <c r="F39">
        <v>10.016</v>
      </c>
      <c r="G39" t="s">
        <v>490</v>
      </c>
      <c r="H39">
        <v>1.79</v>
      </c>
      <c r="I39">
        <v>84.9582</v>
      </c>
      <c r="K39" s="2">
        <v>0.0722222222222222</v>
      </c>
      <c r="L39" s="3">
        <f t="shared" si="1"/>
        <v>210.07222222222222</v>
      </c>
      <c r="M39">
        <f t="shared" si="2"/>
        <v>556.4444444444445</v>
      </c>
      <c r="N39">
        <f t="shared" si="0"/>
        <v>120.49505205302646</v>
      </c>
    </row>
    <row r="40" spans="1:14" ht="12.75">
      <c r="A40" t="s">
        <v>35</v>
      </c>
      <c r="B40" s="1">
        <v>36735</v>
      </c>
      <c r="C40" s="2">
        <v>0.0775</v>
      </c>
      <c r="D40" t="s">
        <v>489</v>
      </c>
      <c r="E40">
        <v>0.661</v>
      </c>
      <c r="F40">
        <v>9.7433</v>
      </c>
      <c r="G40" t="s">
        <v>490</v>
      </c>
      <c r="H40">
        <v>1.785</v>
      </c>
      <c r="I40">
        <v>82.2533</v>
      </c>
      <c r="K40" s="2">
        <v>0.0743055555555556</v>
      </c>
      <c r="L40" s="3">
        <f t="shared" si="1"/>
        <v>210.07430555555555</v>
      </c>
      <c r="M40">
        <f t="shared" si="2"/>
        <v>541.2944444444444</v>
      </c>
      <c r="N40">
        <f t="shared" si="0"/>
        <v>117.5763745841742</v>
      </c>
    </row>
    <row r="41" spans="1:14" ht="12.75">
      <c r="A41" t="s">
        <v>36</v>
      </c>
      <c r="B41" s="1">
        <v>36735</v>
      </c>
      <c r="C41" s="2">
        <v>0.07958333333333334</v>
      </c>
      <c r="D41" t="s">
        <v>489</v>
      </c>
      <c r="E41">
        <v>0.661</v>
      </c>
      <c r="F41">
        <v>10.1465</v>
      </c>
      <c r="G41" t="s">
        <v>490</v>
      </c>
      <c r="H41">
        <v>1.785</v>
      </c>
      <c r="I41">
        <v>84.0413</v>
      </c>
      <c r="K41" s="2">
        <v>0.0763888888888889</v>
      </c>
      <c r="L41" s="3">
        <f t="shared" si="1"/>
        <v>210.07638888888889</v>
      </c>
      <c r="M41">
        <f t="shared" si="2"/>
        <v>563.6944444444445</v>
      </c>
      <c r="N41">
        <f t="shared" si="0"/>
        <v>119.50568632002685</v>
      </c>
    </row>
    <row r="42" spans="1:14" ht="12.75">
      <c r="A42" t="s">
        <v>37</v>
      </c>
      <c r="B42" s="1">
        <v>36735</v>
      </c>
      <c r="C42" s="2">
        <v>0.08167824074074075</v>
      </c>
      <c r="D42" t="s">
        <v>489</v>
      </c>
      <c r="E42">
        <v>0.663</v>
      </c>
      <c r="F42">
        <v>9.7507</v>
      </c>
      <c r="G42" t="s">
        <v>490</v>
      </c>
      <c r="H42">
        <v>1.785</v>
      </c>
      <c r="I42">
        <v>78.4096</v>
      </c>
      <c r="K42" s="2">
        <v>0.0784722222222222</v>
      </c>
      <c r="L42" s="3">
        <f t="shared" si="1"/>
        <v>210.07847222222222</v>
      </c>
      <c r="M42">
        <f t="shared" si="2"/>
        <v>541.7055555555556</v>
      </c>
      <c r="N42">
        <f t="shared" si="0"/>
        <v>113.42889386879571</v>
      </c>
    </row>
    <row r="43" spans="1:14" ht="12.75">
      <c r="A43" t="s">
        <v>38</v>
      </c>
      <c r="B43" s="1">
        <v>36735</v>
      </c>
      <c r="C43" s="2">
        <v>0.08376157407407407</v>
      </c>
      <c r="D43" t="s">
        <v>489</v>
      </c>
      <c r="E43">
        <v>0.663</v>
      </c>
      <c r="F43">
        <v>9.4706</v>
      </c>
      <c r="G43" t="s">
        <v>490</v>
      </c>
      <c r="H43">
        <v>1.786</v>
      </c>
      <c r="I43">
        <v>81.2747</v>
      </c>
      <c r="K43" s="2">
        <v>0.0805555555555555</v>
      </c>
      <c r="L43" s="3">
        <f t="shared" si="1"/>
        <v>210.08055555555555</v>
      </c>
      <c r="M43">
        <f t="shared" si="2"/>
        <v>526.1444444444444</v>
      </c>
      <c r="N43">
        <f t="shared" si="0"/>
        <v>116.52043248981997</v>
      </c>
    </row>
    <row r="44" spans="1:14" ht="12.75">
      <c r="A44" t="s">
        <v>39</v>
      </c>
      <c r="B44" s="1">
        <v>36735</v>
      </c>
      <c r="C44" s="2">
        <v>0.08584490740740741</v>
      </c>
      <c r="D44" t="s">
        <v>489</v>
      </c>
      <c r="E44" t="s">
        <v>497</v>
      </c>
      <c r="F44" t="s">
        <v>497</v>
      </c>
      <c r="G44" t="s">
        <v>490</v>
      </c>
      <c r="H44">
        <v>1.783</v>
      </c>
      <c r="I44">
        <v>68.5602</v>
      </c>
      <c r="K44" s="2">
        <v>0.0826388888888889</v>
      </c>
      <c r="L44" s="3">
        <f t="shared" si="1"/>
        <v>210.08263888888888</v>
      </c>
      <c r="M44" t="s">
        <v>497</v>
      </c>
      <c r="N44" t="s">
        <v>497</v>
      </c>
    </row>
    <row r="45" spans="1:16" ht="12.75">
      <c r="A45" t="s">
        <v>40</v>
      </c>
      <c r="B45" s="1">
        <v>36735</v>
      </c>
      <c r="C45" s="2">
        <v>0.08792824074074074</v>
      </c>
      <c r="D45" t="s">
        <v>489</v>
      </c>
      <c r="E45" t="s">
        <v>497</v>
      </c>
      <c r="F45" t="s">
        <v>497</v>
      </c>
      <c r="G45" t="s">
        <v>490</v>
      </c>
      <c r="H45">
        <v>1.786</v>
      </c>
      <c r="I45">
        <v>71.2843</v>
      </c>
      <c r="K45" s="2">
        <v>0.0847222222222222</v>
      </c>
      <c r="L45" s="3">
        <f t="shared" si="1"/>
        <v>210.0847222222222</v>
      </c>
      <c r="M45" t="s">
        <v>497</v>
      </c>
      <c r="N45" t="s">
        <v>497</v>
      </c>
      <c r="P45" t="s">
        <v>498</v>
      </c>
    </row>
    <row r="46" spans="1:14" ht="12.75">
      <c r="A46" t="s">
        <v>41</v>
      </c>
      <c r="B46" s="1">
        <v>36735</v>
      </c>
      <c r="C46" s="2">
        <v>0.09001157407407408</v>
      </c>
      <c r="D46" t="s">
        <v>489</v>
      </c>
      <c r="E46" t="s">
        <v>497</v>
      </c>
      <c r="F46" t="s">
        <v>497</v>
      </c>
      <c r="G46" t="s">
        <v>490</v>
      </c>
      <c r="H46">
        <v>1.786</v>
      </c>
      <c r="I46">
        <v>70.8506</v>
      </c>
      <c r="K46" s="2">
        <v>0.0868055555555555</v>
      </c>
      <c r="L46" s="3">
        <f t="shared" si="1"/>
        <v>210.08680555555554</v>
      </c>
      <c r="M46" t="s">
        <v>497</v>
      </c>
      <c r="N46" t="s">
        <v>497</v>
      </c>
    </row>
    <row r="47" spans="1:16" ht="12.75">
      <c r="A47" t="s">
        <v>42</v>
      </c>
      <c r="B47" s="1">
        <v>36735</v>
      </c>
      <c r="C47" s="2">
        <v>0.0920949074074074</v>
      </c>
      <c r="D47" t="s">
        <v>489</v>
      </c>
      <c r="E47" t="s">
        <v>497</v>
      </c>
      <c r="F47" t="s">
        <v>497</v>
      </c>
      <c r="G47" t="s">
        <v>490</v>
      </c>
      <c r="H47">
        <v>1.785</v>
      </c>
      <c r="I47">
        <v>67.5989</v>
      </c>
      <c r="K47" s="2">
        <v>0.0888888888888889</v>
      </c>
      <c r="L47" s="3">
        <f t="shared" si="1"/>
        <v>210.0888888888889</v>
      </c>
      <c r="M47" t="s">
        <v>497</v>
      </c>
      <c r="N47" t="s">
        <v>497</v>
      </c>
      <c r="P47">
        <f>AVERAGE(I45:I47)</f>
        <v>69.91126666666668</v>
      </c>
    </row>
    <row r="48" spans="1:16" ht="12.75">
      <c r="A48" t="s">
        <v>43</v>
      </c>
      <c r="B48" s="1">
        <v>36735</v>
      </c>
      <c r="C48" s="2">
        <v>0.09417824074074073</v>
      </c>
      <c r="D48" t="s">
        <v>489</v>
      </c>
      <c r="E48">
        <v>0.663</v>
      </c>
      <c r="F48">
        <v>9.928</v>
      </c>
      <c r="G48" t="s">
        <v>490</v>
      </c>
      <c r="H48">
        <v>1.786</v>
      </c>
      <c r="I48">
        <v>75.2919</v>
      </c>
      <c r="K48" s="2">
        <v>0.0909722222222222</v>
      </c>
      <c r="L48" s="3">
        <f t="shared" si="1"/>
        <v>210.09097222222223</v>
      </c>
      <c r="M48">
        <f>500*F48/$O$6</f>
        <v>551.5555555555555</v>
      </c>
      <c r="N48">
        <f>(277-103)/(230-(AVERAGE($P$207,$P$47)))*I48+277-((277-103)/(230-(AVERAGE($P$207,$P$47)))*230)</f>
        <v>109.95738705909181</v>
      </c>
      <c r="P48">
        <f>STDEV(I45:I47)</f>
        <v>2.0142749621965197</v>
      </c>
    </row>
    <row r="49" spans="1:14" ht="12.75">
      <c r="A49" t="s">
        <v>44</v>
      </c>
      <c r="B49" s="1">
        <v>36735</v>
      </c>
      <c r="C49" s="2">
        <v>0.09627314814814815</v>
      </c>
      <c r="D49" t="s">
        <v>489</v>
      </c>
      <c r="E49">
        <v>0.661</v>
      </c>
      <c r="F49">
        <v>10.2052</v>
      </c>
      <c r="G49" t="s">
        <v>490</v>
      </c>
      <c r="H49">
        <v>1.783</v>
      </c>
      <c r="I49">
        <v>80.9784</v>
      </c>
      <c r="K49" s="2">
        <v>0.0930555555555555</v>
      </c>
      <c r="L49" s="3">
        <f t="shared" si="1"/>
        <v>210.09305555555557</v>
      </c>
      <c r="M49">
        <f t="shared" si="2"/>
        <v>566.9555555555555</v>
      </c>
      <c r="N49">
        <f aca="true" t="shared" si="3" ref="N49:N112">(277-103)/(230-(AVERAGE($P$207,$P$47)))*I49+277-((277-103)/(230-(AVERAGE($P$207,$P$47)))*230)</f>
        <v>116.09725832949377</v>
      </c>
    </row>
    <row r="50" spans="1:14" ht="12.75">
      <c r="A50" t="s">
        <v>45</v>
      </c>
      <c r="B50" s="1">
        <v>36735</v>
      </c>
      <c r="C50" s="2">
        <v>0.09835648148148148</v>
      </c>
      <c r="D50" t="s">
        <v>489</v>
      </c>
      <c r="E50">
        <v>0.661</v>
      </c>
      <c r="F50">
        <v>9.6015</v>
      </c>
      <c r="G50" t="s">
        <v>490</v>
      </c>
      <c r="H50">
        <v>1.786</v>
      </c>
      <c r="I50">
        <v>78.5564</v>
      </c>
      <c r="K50" s="2">
        <v>0.0951388888888889</v>
      </c>
      <c r="L50" s="3">
        <f t="shared" si="1"/>
        <v>210.0951388888889</v>
      </c>
      <c r="M50">
        <f t="shared" si="2"/>
        <v>533.4166666666666</v>
      </c>
      <c r="N50">
        <f t="shared" si="3"/>
        <v>113.4821579660165</v>
      </c>
    </row>
    <row r="51" spans="1:14" ht="12.75">
      <c r="A51" t="s">
        <v>46</v>
      </c>
      <c r="B51" s="1">
        <v>36735</v>
      </c>
      <c r="C51" s="2">
        <v>0.10043981481481483</v>
      </c>
      <c r="D51" t="s">
        <v>489</v>
      </c>
      <c r="E51">
        <v>0.661</v>
      </c>
      <c r="F51">
        <v>9.083</v>
      </c>
      <c r="G51" t="s">
        <v>490</v>
      </c>
      <c r="H51">
        <v>1.785</v>
      </c>
      <c r="I51">
        <v>79.5299</v>
      </c>
      <c r="K51" s="2">
        <v>0.0972222222222222</v>
      </c>
      <c r="L51" s="3">
        <f t="shared" si="1"/>
        <v>210.09722222222223</v>
      </c>
      <c r="M51">
        <f t="shared" si="2"/>
        <v>504.6111111111111</v>
      </c>
      <c r="N51">
        <f t="shared" si="3"/>
        <v>114.53327283135306</v>
      </c>
    </row>
    <row r="52" spans="1:14" ht="12.75">
      <c r="A52" t="s">
        <v>47</v>
      </c>
      <c r="B52" s="1">
        <v>36735</v>
      </c>
      <c r="C52" s="2">
        <v>0.10252314814814815</v>
      </c>
      <c r="D52" t="s">
        <v>489</v>
      </c>
      <c r="E52">
        <v>0.661</v>
      </c>
      <c r="F52">
        <v>10.4562</v>
      </c>
      <c r="G52" t="s">
        <v>490</v>
      </c>
      <c r="H52">
        <v>1.785</v>
      </c>
      <c r="I52">
        <v>71.7362</v>
      </c>
      <c r="K52" s="2">
        <v>0.0993055555555556</v>
      </c>
      <c r="L52" s="3">
        <f t="shared" si="1"/>
        <v>210.09930555555556</v>
      </c>
      <c r="M52">
        <f t="shared" si="2"/>
        <v>580.9000000000001</v>
      </c>
      <c r="N52">
        <f t="shared" si="3"/>
        <v>106.11819946106695</v>
      </c>
    </row>
    <row r="53" spans="1:14" ht="12.75">
      <c r="A53" t="s">
        <v>48</v>
      </c>
      <c r="B53" s="1">
        <v>36735</v>
      </c>
      <c r="C53" s="2">
        <v>0.10460648148148148</v>
      </c>
      <c r="D53" t="s">
        <v>489</v>
      </c>
      <c r="E53">
        <v>0.661</v>
      </c>
      <c r="F53">
        <v>9.0252</v>
      </c>
      <c r="G53" t="s">
        <v>490</v>
      </c>
      <c r="H53">
        <v>1.785</v>
      </c>
      <c r="I53">
        <v>81.2626</v>
      </c>
      <c r="K53" s="2">
        <v>0.101388888888889</v>
      </c>
      <c r="L53" s="3">
        <f t="shared" si="1"/>
        <v>210.1013888888889</v>
      </c>
      <c r="M53">
        <f t="shared" si="2"/>
        <v>501.40000000000003</v>
      </c>
      <c r="N53">
        <f t="shared" si="3"/>
        <v>116.40411692705786</v>
      </c>
    </row>
    <row r="54" spans="1:14" ht="12.75">
      <c r="A54" t="s">
        <v>49</v>
      </c>
      <c r="B54" s="1">
        <v>36735</v>
      </c>
      <c r="C54" s="2">
        <v>0.10668981481481482</v>
      </c>
      <c r="D54" t="s">
        <v>489</v>
      </c>
      <c r="E54">
        <v>0.661</v>
      </c>
      <c r="F54">
        <v>10.002</v>
      </c>
      <c r="G54" t="s">
        <v>490</v>
      </c>
      <c r="H54">
        <v>1.785</v>
      </c>
      <c r="I54">
        <v>70.0607</v>
      </c>
      <c r="K54" s="2">
        <v>0.103472222222222</v>
      </c>
      <c r="L54" s="3">
        <f t="shared" si="1"/>
        <v>210.10347222222222</v>
      </c>
      <c r="M54">
        <f t="shared" si="2"/>
        <v>555.6666666666666</v>
      </c>
      <c r="N54">
        <f t="shared" si="3"/>
        <v>104.30911578682824</v>
      </c>
    </row>
    <row r="55" spans="1:14" ht="12.75">
      <c r="A55" t="s">
        <v>50</v>
      </c>
      <c r="B55" s="1">
        <v>36735</v>
      </c>
      <c r="C55" s="2">
        <v>0.10877314814814815</v>
      </c>
      <c r="D55" t="s">
        <v>489</v>
      </c>
      <c r="E55">
        <v>0.66</v>
      </c>
      <c r="F55">
        <v>9.2946</v>
      </c>
      <c r="G55" t="s">
        <v>490</v>
      </c>
      <c r="H55">
        <v>1.783</v>
      </c>
      <c r="I55">
        <v>73.5135</v>
      </c>
      <c r="K55" s="2">
        <v>0.105555555555556</v>
      </c>
      <c r="L55" s="3">
        <f t="shared" si="1"/>
        <v>210.10555555555555</v>
      </c>
      <c r="M55">
        <f t="shared" si="2"/>
        <v>516.3666666666667</v>
      </c>
      <c r="N55">
        <f t="shared" si="3"/>
        <v>108.03719940987295</v>
      </c>
    </row>
    <row r="56" spans="1:14" ht="12.75">
      <c r="A56" t="s">
        <v>51</v>
      </c>
      <c r="B56" s="1">
        <v>36735</v>
      </c>
      <c r="C56" s="2">
        <v>0.11085648148148149</v>
      </c>
      <c r="D56" t="s">
        <v>489</v>
      </c>
      <c r="E56">
        <v>0.663</v>
      </c>
      <c r="F56">
        <v>9.3788</v>
      </c>
      <c r="G56" t="s">
        <v>490</v>
      </c>
      <c r="H56">
        <v>1.785</v>
      </c>
      <c r="I56">
        <v>73.5781</v>
      </c>
      <c r="K56" s="2">
        <v>0.107638888888889</v>
      </c>
      <c r="L56" s="3">
        <f t="shared" si="1"/>
        <v>210.10763888888889</v>
      </c>
      <c r="M56">
        <f t="shared" si="2"/>
        <v>521.0444444444444</v>
      </c>
      <c r="N56">
        <f t="shared" si="3"/>
        <v>108.10694981593437</v>
      </c>
    </row>
    <row r="57" spans="1:14" ht="12.75">
      <c r="A57" t="s">
        <v>52</v>
      </c>
      <c r="B57" s="1">
        <v>36735</v>
      </c>
      <c r="C57" s="2">
        <v>0.11295138888888889</v>
      </c>
      <c r="D57" t="s">
        <v>489</v>
      </c>
      <c r="E57">
        <v>0.66</v>
      </c>
      <c r="F57">
        <v>9.0915</v>
      </c>
      <c r="G57" t="s">
        <v>490</v>
      </c>
      <c r="H57">
        <v>1.785</v>
      </c>
      <c r="I57">
        <v>72.3373</v>
      </c>
      <c r="K57" s="2">
        <v>0.109722222222222</v>
      </c>
      <c r="L57" s="3">
        <f t="shared" si="1"/>
        <v>210.10972222222222</v>
      </c>
      <c r="M57">
        <f t="shared" si="2"/>
        <v>505.0833333333333</v>
      </c>
      <c r="N57">
        <f t="shared" si="3"/>
        <v>106.76722375028507</v>
      </c>
    </row>
    <row r="58" spans="1:14" ht="12.75">
      <c r="A58" t="s">
        <v>53</v>
      </c>
      <c r="B58" s="1">
        <v>36735</v>
      </c>
      <c r="C58" s="2">
        <v>0.11503472222222222</v>
      </c>
      <c r="D58" t="s">
        <v>489</v>
      </c>
      <c r="E58">
        <v>0.661</v>
      </c>
      <c r="F58">
        <v>9.2169</v>
      </c>
      <c r="G58" t="s">
        <v>490</v>
      </c>
      <c r="H58">
        <v>1.785</v>
      </c>
      <c r="I58">
        <v>68.4419</v>
      </c>
      <c r="K58" s="2">
        <v>0.111805555555556</v>
      </c>
      <c r="L58" s="3">
        <f t="shared" si="1"/>
        <v>210.11180555555555</v>
      </c>
      <c r="M58">
        <f t="shared" si="2"/>
        <v>512.0500000000001</v>
      </c>
      <c r="N58">
        <f t="shared" si="3"/>
        <v>102.56125267023165</v>
      </c>
    </row>
    <row r="59" spans="1:14" ht="12.75">
      <c r="A59" t="s">
        <v>54</v>
      </c>
      <c r="B59" s="1">
        <v>36735</v>
      </c>
      <c r="C59" s="2">
        <v>0.11711805555555554</v>
      </c>
      <c r="D59" t="s">
        <v>489</v>
      </c>
      <c r="E59">
        <v>0.661</v>
      </c>
      <c r="F59">
        <v>9.76</v>
      </c>
      <c r="G59" t="s">
        <v>490</v>
      </c>
      <c r="H59">
        <v>1.786</v>
      </c>
      <c r="I59">
        <v>70.4994</v>
      </c>
      <c r="K59" s="2">
        <v>0.113888888888889</v>
      </c>
      <c r="L59" s="3">
        <f t="shared" si="1"/>
        <v>210.11388888888888</v>
      </c>
      <c r="M59">
        <f t="shared" si="2"/>
        <v>542.2222222222222</v>
      </c>
      <c r="N59">
        <f t="shared" si="3"/>
        <v>104.78279230600972</v>
      </c>
    </row>
    <row r="60" spans="1:14" ht="12.75">
      <c r="A60" t="s">
        <v>55</v>
      </c>
      <c r="B60" s="1">
        <v>36735</v>
      </c>
      <c r="C60" s="2">
        <v>0.11920138888888888</v>
      </c>
      <c r="D60" t="s">
        <v>489</v>
      </c>
      <c r="E60">
        <v>0.661</v>
      </c>
      <c r="F60">
        <v>9.1826</v>
      </c>
      <c r="G60" t="s">
        <v>490</v>
      </c>
      <c r="H60">
        <v>1.786</v>
      </c>
      <c r="I60">
        <v>75.1026</v>
      </c>
      <c r="K60" s="2">
        <v>0.115972222222222</v>
      </c>
      <c r="L60" s="3">
        <f t="shared" si="1"/>
        <v>210.1159722222222</v>
      </c>
      <c r="M60">
        <f t="shared" si="2"/>
        <v>510.14444444444445</v>
      </c>
      <c r="N60">
        <f t="shared" si="3"/>
        <v>109.75299461532379</v>
      </c>
    </row>
    <row r="61" spans="1:14" ht="12.75">
      <c r="A61" t="s">
        <v>56</v>
      </c>
      <c r="B61" s="1">
        <v>36735</v>
      </c>
      <c r="C61" s="2">
        <v>0.12128472222222221</v>
      </c>
      <c r="D61" t="s">
        <v>489</v>
      </c>
      <c r="E61">
        <v>0.66</v>
      </c>
      <c r="F61">
        <v>9.0169</v>
      </c>
      <c r="G61" t="s">
        <v>490</v>
      </c>
      <c r="H61">
        <v>1.786</v>
      </c>
      <c r="I61">
        <v>86.464</v>
      </c>
      <c r="K61" s="2">
        <v>0.118055555555556</v>
      </c>
      <c r="L61" s="3">
        <f t="shared" si="1"/>
        <v>210.11805555555554</v>
      </c>
      <c r="M61">
        <f t="shared" si="2"/>
        <v>500.93888888888887</v>
      </c>
      <c r="N61">
        <f t="shared" si="3"/>
        <v>122.02021231541082</v>
      </c>
    </row>
    <row r="62" spans="1:14" ht="12.75">
      <c r="A62" t="s">
        <v>57</v>
      </c>
      <c r="B62" s="1">
        <v>36735</v>
      </c>
      <c r="C62" s="2">
        <v>0.12336805555555556</v>
      </c>
      <c r="D62" t="s">
        <v>489</v>
      </c>
      <c r="E62">
        <v>0.661</v>
      </c>
      <c r="F62">
        <v>9.5472</v>
      </c>
      <c r="G62" t="s">
        <v>490</v>
      </c>
      <c r="H62">
        <v>1.788</v>
      </c>
      <c r="I62">
        <v>67.3569</v>
      </c>
      <c r="K62" s="2">
        <v>0.120138888888889</v>
      </c>
      <c r="L62" s="3">
        <f t="shared" si="1"/>
        <v>210.1201388888889</v>
      </c>
      <c r="M62">
        <f t="shared" si="2"/>
        <v>530.4000000000001</v>
      </c>
      <c r="N62">
        <f t="shared" si="3"/>
        <v>101.38974817214208</v>
      </c>
    </row>
    <row r="63" spans="1:14" ht="12.75">
      <c r="A63" t="s">
        <v>58</v>
      </c>
      <c r="B63" s="1">
        <v>36735</v>
      </c>
      <c r="C63" s="2">
        <v>0.12546296296296297</v>
      </c>
      <c r="D63" t="s">
        <v>489</v>
      </c>
      <c r="E63">
        <v>0.661</v>
      </c>
      <c r="F63">
        <v>9.1414</v>
      </c>
      <c r="G63" t="s">
        <v>490</v>
      </c>
      <c r="H63">
        <v>1.788</v>
      </c>
      <c r="I63">
        <v>67.8047</v>
      </c>
      <c r="K63" s="2">
        <v>0.122222222222222</v>
      </c>
      <c r="L63" s="3">
        <f t="shared" si="1"/>
        <v>210.12222222222223</v>
      </c>
      <c r="M63">
        <f t="shared" si="2"/>
        <v>507.8555555555556</v>
      </c>
      <c r="N63">
        <f t="shared" si="3"/>
        <v>101.8732502129204</v>
      </c>
    </row>
    <row r="64" spans="1:14" ht="12.75">
      <c r="A64" t="s">
        <v>59</v>
      </c>
      <c r="B64" s="1">
        <v>36735</v>
      </c>
      <c r="C64" s="2">
        <v>0.1275462962962963</v>
      </c>
      <c r="D64" t="s">
        <v>489</v>
      </c>
      <c r="E64">
        <v>0.66</v>
      </c>
      <c r="F64">
        <v>9.2269</v>
      </c>
      <c r="G64" t="s">
        <v>490</v>
      </c>
      <c r="H64">
        <v>1.786</v>
      </c>
      <c r="I64">
        <v>65.5145</v>
      </c>
      <c r="K64" s="2">
        <v>0.124305555555556</v>
      </c>
      <c r="L64" s="3">
        <f t="shared" si="1"/>
        <v>210.12430555555557</v>
      </c>
      <c r="M64">
        <f t="shared" si="2"/>
        <v>512.6055555555556</v>
      </c>
      <c r="N64">
        <f t="shared" si="3"/>
        <v>99.40045795345074</v>
      </c>
    </row>
    <row r="65" spans="1:14" ht="12.75">
      <c r="A65" t="s">
        <v>60</v>
      </c>
      <c r="B65" s="1">
        <v>36735</v>
      </c>
      <c r="C65" s="2">
        <v>0.12962962962962962</v>
      </c>
      <c r="D65" t="s">
        <v>489</v>
      </c>
      <c r="E65">
        <v>0.66</v>
      </c>
      <c r="F65">
        <v>9.3576</v>
      </c>
      <c r="G65" t="s">
        <v>490</v>
      </c>
      <c r="H65">
        <v>1.786</v>
      </c>
      <c r="I65">
        <v>65.9212</v>
      </c>
      <c r="K65" s="2">
        <v>0.126388888888889</v>
      </c>
      <c r="L65" s="3">
        <f t="shared" si="1"/>
        <v>210.1263888888889</v>
      </c>
      <c r="M65">
        <f t="shared" si="2"/>
        <v>519.8666666666667</v>
      </c>
      <c r="N65">
        <f t="shared" si="3"/>
        <v>99.8395831878959</v>
      </c>
    </row>
    <row r="66" spans="1:14" ht="12.75">
      <c r="A66" t="s">
        <v>61</v>
      </c>
      <c r="B66" s="1">
        <v>36735</v>
      </c>
      <c r="C66" s="2">
        <v>0.13171296296296295</v>
      </c>
      <c r="D66" t="s">
        <v>489</v>
      </c>
      <c r="E66">
        <v>0.66</v>
      </c>
      <c r="F66">
        <v>9.52</v>
      </c>
      <c r="G66" t="s">
        <v>490</v>
      </c>
      <c r="H66">
        <v>1.786</v>
      </c>
      <c r="I66">
        <v>65.6509</v>
      </c>
      <c r="K66" s="2">
        <v>0.128472222222222</v>
      </c>
      <c r="L66" s="3">
        <f t="shared" si="1"/>
        <v>210.12847222222223</v>
      </c>
      <c r="M66">
        <f t="shared" si="2"/>
        <v>528.8888888888889</v>
      </c>
      <c r="N66">
        <f t="shared" si="3"/>
        <v>99.54773280463908</v>
      </c>
    </row>
    <row r="67" spans="1:14" ht="12.75">
      <c r="A67" t="s">
        <v>62</v>
      </c>
      <c r="B67" s="1">
        <v>36735</v>
      </c>
      <c r="C67" s="2">
        <v>0.1337962962962963</v>
      </c>
      <c r="D67" t="s">
        <v>489</v>
      </c>
      <c r="E67">
        <v>0.66</v>
      </c>
      <c r="F67">
        <v>9.6896</v>
      </c>
      <c r="G67" t="s">
        <v>490</v>
      </c>
      <c r="H67">
        <v>1.786</v>
      </c>
      <c r="I67">
        <v>67.1937</v>
      </c>
      <c r="K67" s="2">
        <v>0.130555555555556</v>
      </c>
      <c r="L67" s="3">
        <f t="shared" si="1"/>
        <v>210.13055555555556</v>
      </c>
      <c r="M67">
        <f t="shared" si="2"/>
        <v>538.3111111111111</v>
      </c>
      <c r="N67">
        <f t="shared" si="3"/>
        <v>101.21353661998708</v>
      </c>
    </row>
    <row r="68" spans="1:14" ht="12.75">
      <c r="A68" t="s">
        <v>63</v>
      </c>
      <c r="B68" s="1">
        <v>36735</v>
      </c>
      <c r="C68" s="2">
        <v>0.13587962962962963</v>
      </c>
      <c r="D68" t="s">
        <v>489</v>
      </c>
      <c r="E68">
        <v>0.661</v>
      </c>
      <c r="F68">
        <v>8.86</v>
      </c>
      <c r="G68" t="s">
        <v>490</v>
      </c>
      <c r="H68">
        <v>1.786</v>
      </c>
      <c r="I68">
        <v>69.9397</v>
      </c>
      <c r="K68" s="2">
        <v>0.132638888888889</v>
      </c>
      <c r="L68" s="3">
        <f t="shared" si="1"/>
        <v>210.1326388888889</v>
      </c>
      <c r="M68">
        <f t="shared" si="2"/>
        <v>492.22222222222223</v>
      </c>
      <c r="N68">
        <f t="shared" si="3"/>
        <v>104.17846874141921</v>
      </c>
    </row>
    <row r="69" spans="1:14" ht="12.75">
      <c r="A69" t="s">
        <v>64</v>
      </c>
      <c r="B69" s="1">
        <v>36735</v>
      </c>
      <c r="C69" s="2">
        <v>0.13797453703703702</v>
      </c>
      <c r="D69" t="s">
        <v>489</v>
      </c>
      <c r="E69">
        <v>0.66</v>
      </c>
      <c r="F69">
        <v>9.9949</v>
      </c>
      <c r="G69" t="s">
        <v>490</v>
      </c>
      <c r="H69">
        <v>1.786</v>
      </c>
      <c r="I69">
        <v>67.2826</v>
      </c>
      <c r="K69" s="2">
        <v>0.134722222222222</v>
      </c>
      <c r="L69" s="3">
        <f t="shared" si="1"/>
        <v>210.13472222222222</v>
      </c>
      <c r="M69">
        <f t="shared" si="2"/>
        <v>555.2722222222222</v>
      </c>
      <c r="N69">
        <f t="shared" si="3"/>
        <v>101.30952440789505</v>
      </c>
    </row>
    <row r="70" spans="1:14" ht="12.75">
      <c r="A70" t="s">
        <v>65</v>
      </c>
      <c r="B70" s="1">
        <v>36735</v>
      </c>
      <c r="C70" s="2">
        <v>0.14005787037037037</v>
      </c>
      <c r="D70" t="s">
        <v>489</v>
      </c>
      <c r="E70">
        <v>0.661</v>
      </c>
      <c r="F70">
        <v>9.6332</v>
      </c>
      <c r="G70" t="s">
        <v>490</v>
      </c>
      <c r="H70">
        <v>1.788</v>
      </c>
      <c r="I70">
        <v>66.5011</v>
      </c>
      <c r="K70" s="2">
        <v>0.136805555555556</v>
      </c>
      <c r="L70" s="3">
        <f aca="true" t="shared" si="4" ref="L70:L133">B70-DATE(1999,12,31)+K70</f>
        <v>210.13680555555555</v>
      </c>
      <c r="M70">
        <f aca="true" t="shared" si="5" ref="M70:M133">500*F70/$O$6</f>
        <v>535.1777777777778</v>
      </c>
      <c r="N70">
        <f t="shared" si="3"/>
        <v>100.46571725097616</v>
      </c>
    </row>
    <row r="71" spans="1:14" ht="12.75">
      <c r="A71" t="s">
        <v>66</v>
      </c>
      <c r="B71" s="1">
        <v>36735</v>
      </c>
      <c r="C71" s="2">
        <v>0.1421412037037037</v>
      </c>
      <c r="D71" t="s">
        <v>489</v>
      </c>
      <c r="E71">
        <v>0.661</v>
      </c>
      <c r="F71">
        <v>9.5403</v>
      </c>
      <c r="G71" t="s">
        <v>490</v>
      </c>
      <c r="H71">
        <v>1.788</v>
      </c>
      <c r="I71">
        <v>67.633</v>
      </c>
      <c r="K71" s="2">
        <v>0.138888888888889</v>
      </c>
      <c r="L71" s="3">
        <f t="shared" si="4"/>
        <v>210.13888888888889</v>
      </c>
      <c r="M71">
        <f t="shared" si="5"/>
        <v>530.0166666666668</v>
      </c>
      <c r="N71">
        <f t="shared" si="3"/>
        <v>101.68786097575733</v>
      </c>
    </row>
    <row r="72" spans="1:14" ht="12.75">
      <c r="A72" t="s">
        <v>67</v>
      </c>
      <c r="B72" s="1">
        <v>36735</v>
      </c>
      <c r="C72" s="2">
        <v>0.14422453703703705</v>
      </c>
      <c r="D72" t="s">
        <v>489</v>
      </c>
      <c r="E72">
        <v>0.661</v>
      </c>
      <c r="F72">
        <v>9.9269</v>
      </c>
      <c r="G72" t="s">
        <v>490</v>
      </c>
      <c r="H72">
        <v>1.786</v>
      </c>
      <c r="I72">
        <v>67.4557</v>
      </c>
      <c r="K72" s="2">
        <v>0.140972222222222</v>
      </c>
      <c r="L72" s="3">
        <f t="shared" si="4"/>
        <v>210.14097222222222</v>
      </c>
      <c r="M72">
        <f t="shared" si="5"/>
        <v>551.4944444444444</v>
      </c>
      <c r="N72">
        <f t="shared" si="3"/>
        <v>101.49642526376536</v>
      </c>
    </row>
    <row r="73" spans="1:14" ht="12.75">
      <c r="A73" t="s">
        <v>68</v>
      </c>
      <c r="B73" s="1">
        <v>36735</v>
      </c>
      <c r="C73" s="2">
        <v>0.14630787037037038</v>
      </c>
      <c r="D73" t="s">
        <v>489</v>
      </c>
      <c r="E73">
        <v>0.661</v>
      </c>
      <c r="F73">
        <v>9.652</v>
      </c>
      <c r="G73" t="s">
        <v>490</v>
      </c>
      <c r="H73">
        <v>1.788</v>
      </c>
      <c r="I73">
        <v>68.4366</v>
      </c>
      <c r="K73" s="2">
        <v>0.143055555555556</v>
      </c>
      <c r="L73" s="3">
        <f t="shared" si="4"/>
        <v>210.14305555555555</v>
      </c>
      <c r="M73">
        <f t="shared" si="5"/>
        <v>536.2222222222222</v>
      </c>
      <c r="N73">
        <f t="shared" si="3"/>
        <v>102.55553011369719</v>
      </c>
    </row>
    <row r="74" spans="1:14" ht="12.75">
      <c r="A74" t="s">
        <v>69</v>
      </c>
      <c r="B74" s="1">
        <v>36735</v>
      </c>
      <c r="C74" s="2">
        <v>0.1483912037037037</v>
      </c>
      <c r="D74" t="s">
        <v>489</v>
      </c>
      <c r="E74">
        <v>0.661</v>
      </c>
      <c r="F74">
        <v>8.8003</v>
      </c>
      <c r="G74" t="s">
        <v>490</v>
      </c>
      <c r="H74">
        <v>1.788</v>
      </c>
      <c r="I74">
        <v>63.3935</v>
      </c>
      <c r="K74" s="2">
        <v>0.145138888888889</v>
      </c>
      <c r="L74" s="3">
        <f t="shared" si="4"/>
        <v>210.14513888888888</v>
      </c>
      <c r="M74">
        <f t="shared" si="5"/>
        <v>488.9055555555555</v>
      </c>
      <c r="N74">
        <f t="shared" si="3"/>
        <v>97.11035561202411</v>
      </c>
    </row>
    <row r="75" spans="1:14" ht="12.75">
      <c r="A75" t="s">
        <v>70</v>
      </c>
      <c r="B75" s="1">
        <v>36735</v>
      </c>
      <c r="C75" s="2">
        <v>0.15047453703703703</v>
      </c>
      <c r="D75" t="s">
        <v>489</v>
      </c>
      <c r="E75">
        <v>0.66</v>
      </c>
      <c r="F75">
        <v>8.8293</v>
      </c>
      <c r="G75" t="s">
        <v>490</v>
      </c>
      <c r="H75">
        <v>1.788</v>
      </c>
      <c r="I75">
        <v>60.8672</v>
      </c>
      <c r="K75" s="2">
        <v>0.147222222222222</v>
      </c>
      <c r="L75" s="3">
        <f t="shared" si="4"/>
        <v>210.1472222222222</v>
      </c>
      <c r="M75">
        <f t="shared" si="5"/>
        <v>490.51666666666665</v>
      </c>
      <c r="N75">
        <f t="shared" si="3"/>
        <v>94.3826396548595</v>
      </c>
    </row>
    <row r="76" spans="1:14" ht="12.75">
      <c r="A76" t="s">
        <v>71</v>
      </c>
      <c r="B76" s="1">
        <v>36735</v>
      </c>
      <c r="C76" s="2">
        <v>0.15255787037037036</v>
      </c>
      <c r="D76" t="s">
        <v>489</v>
      </c>
      <c r="E76">
        <v>0.66</v>
      </c>
      <c r="F76">
        <v>9.5238</v>
      </c>
      <c r="G76" t="s">
        <v>490</v>
      </c>
      <c r="H76">
        <v>1.786</v>
      </c>
      <c r="I76">
        <v>102.6343</v>
      </c>
      <c r="K76" s="2">
        <v>0.149305555555556</v>
      </c>
      <c r="L76" s="3">
        <f t="shared" si="4"/>
        <v>210.14930555555554</v>
      </c>
      <c r="M76">
        <f t="shared" si="5"/>
        <v>529.0999999999999</v>
      </c>
      <c r="N76">
        <f t="shared" si="3"/>
        <v>139.47973230200725</v>
      </c>
    </row>
    <row r="77" spans="1:14" ht="12.75">
      <c r="A77" t="s">
        <v>72</v>
      </c>
      <c r="B77" s="1">
        <v>36735</v>
      </c>
      <c r="C77" s="2">
        <v>0.15465277777777778</v>
      </c>
      <c r="D77" t="s">
        <v>489</v>
      </c>
      <c r="E77">
        <v>0.661</v>
      </c>
      <c r="F77">
        <v>9.2987</v>
      </c>
      <c r="G77" t="s">
        <v>490</v>
      </c>
      <c r="H77">
        <v>1.79</v>
      </c>
      <c r="I77">
        <v>66.5674</v>
      </c>
      <c r="K77" s="2">
        <v>0.151388888888889</v>
      </c>
      <c r="L77" s="3">
        <f t="shared" si="4"/>
        <v>210.1513888888889</v>
      </c>
      <c r="M77">
        <f t="shared" si="5"/>
        <v>516.5944444444444</v>
      </c>
      <c r="N77">
        <f t="shared" si="3"/>
        <v>100.53730319403914</v>
      </c>
    </row>
    <row r="78" spans="1:14" ht="12.75">
      <c r="A78" t="s">
        <v>73</v>
      </c>
      <c r="B78" s="1">
        <v>36735</v>
      </c>
      <c r="C78" s="2">
        <v>0.1567361111111111</v>
      </c>
      <c r="D78" t="s">
        <v>489</v>
      </c>
      <c r="E78">
        <v>0.66</v>
      </c>
      <c r="F78">
        <v>8.9437</v>
      </c>
      <c r="G78" t="s">
        <v>490</v>
      </c>
      <c r="H78">
        <v>1.788</v>
      </c>
      <c r="I78">
        <v>61.7815</v>
      </c>
      <c r="K78" s="2">
        <v>0.153472222222222</v>
      </c>
      <c r="L78" s="3">
        <f t="shared" si="4"/>
        <v>210.15347222222223</v>
      </c>
      <c r="M78">
        <f t="shared" si="5"/>
        <v>496.87222222222215</v>
      </c>
      <c r="N78">
        <f t="shared" si="3"/>
        <v>95.3698346434339</v>
      </c>
    </row>
    <row r="79" spans="1:14" ht="12.75">
      <c r="A79" t="s">
        <v>74</v>
      </c>
      <c r="B79" s="1">
        <v>36735</v>
      </c>
      <c r="C79" s="2">
        <v>0.15881944444444443</v>
      </c>
      <c r="D79" t="s">
        <v>489</v>
      </c>
      <c r="E79">
        <v>0.66</v>
      </c>
      <c r="F79">
        <v>9.4091</v>
      </c>
      <c r="G79" t="s">
        <v>490</v>
      </c>
      <c r="H79">
        <v>1.788</v>
      </c>
      <c r="I79">
        <v>65.1372</v>
      </c>
      <c r="K79" s="2">
        <v>0.155555555555556</v>
      </c>
      <c r="L79" s="3">
        <f t="shared" si="4"/>
        <v>210.15555555555557</v>
      </c>
      <c r="M79">
        <f t="shared" si="5"/>
        <v>522.7277777777778</v>
      </c>
      <c r="N79">
        <f t="shared" si="3"/>
        <v>98.99307671185701</v>
      </c>
    </row>
    <row r="80" spans="1:14" ht="12.75">
      <c r="A80" t="s">
        <v>75</v>
      </c>
      <c r="B80" s="1">
        <v>36735</v>
      </c>
      <c r="C80" s="2">
        <v>0.16090277777777778</v>
      </c>
      <c r="D80" t="s">
        <v>489</v>
      </c>
      <c r="E80">
        <v>0.66</v>
      </c>
      <c r="F80">
        <v>9.3046</v>
      </c>
      <c r="G80" t="s">
        <v>490</v>
      </c>
      <c r="H80">
        <v>1.788</v>
      </c>
      <c r="I80">
        <v>61.1731</v>
      </c>
      <c r="K80" s="2">
        <v>0.157638888888889</v>
      </c>
      <c r="L80" s="3">
        <f t="shared" si="4"/>
        <v>210.1576388888889</v>
      </c>
      <c r="M80">
        <f t="shared" si="5"/>
        <v>516.9222222222222</v>
      </c>
      <c r="N80">
        <f t="shared" si="3"/>
        <v>94.71292834238537</v>
      </c>
    </row>
    <row r="81" spans="1:14" ht="12.75">
      <c r="A81" t="s">
        <v>76</v>
      </c>
      <c r="B81" s="1">
        <v>36735</v>
      </c>
      <c r="C81" s="2">
        <v>0.1629861111111111</v>
      </c>
      <c r="D81" t="s">
        <v>489</v>
      </c>
      <c r="E81">
        <v>0.66</v>
      </c>
      <c r="F81">
        <v>9.1856</v>
      </c>
      <c r="G81" t="s">
        <v>490</v>
      </c>
      <c r="H81">
        <v>1.79</v>
      </c>
      <c r="I81">
        <v>65.0393</v>
      </c>
      <c r="K81" s="2">
        <v>0.159722222222222</v>
      </c>
      <c r="L81" s="3">
        <f t="shared" si="4"/>
        <v>210.15972222222223</v>
      </c>
      <c r="M81">
        <f t="shared" si="5"/>
        <v>510.31111111111113</v>
      </c>
      <c r="N81">
        <f t="shared" si="3"/>
        <v>98.88737137511694</v>
      </c>
    </row>
    <row r="82" spans="1:14" ht="12.75">
      <c r="A82" t="s">
        <v>77</v>
      </c>
      <c r="B82" s="1">
        <v>36735</v>
      </c>
      <c r="C82" s="2">
        <v>0.16506944444444446</v>
      </c>
      <c r="D82" t="s">
        <v>489</v>
      </c>
      <c r="E82">
        <v>0.66</v>
      </c>
      <c r="F82">
        <v>9.5404</v>
      </c>
      <c r="G82" t="s">
        <v>490</v>
      </c>
      <c r="H82">
        <v>1.788</v>
      </c>
      <c r="I82">
        <v>60.3296</v>
      </c>
      <c r="K82" s="2">
        <v>0.161805555555556</v>
      </c>
      <c r="L82" s="3">
        <f t="shared" si="4"/>
        <v>210.16180555555556</v>
      </c>
      <c r="M82">
        <f t="shared" si="5"/>
        <v>530.0222222222222</v>
      </c>
      <c r="N82">
        <f t="shared" si="3"/>
        <v>93.80217807128994</v>
      </c>
    </row>
    <row r="83" spans="1:14" ht="12.75">
      <c r="A83" t="s">
        <v>78</v>
      </c>
      <c r="B83" s="1">
        <v>36735</v>
      </c>
      <c r="C83" s="2">
        <v>0.1671527777777778</v>
      </c>
      <c r="D83" t="s">
        <v>489</v>
      </c>
      <c r="E83">
        <v>0.661</v>
      </c>
      <c r="F83">
        <v>9.0655</v>
      </c>
      <c r="G83" t="s">
        <v>490</v>
      </c>
      <c r="H83">
        <v>1.788</v>
      </c>
      <c r="I83">
        <v>64.2484</v>
      </c>
      <c r="K83" s="2">
        <v>0.163888888888889</v>
      </c>
      <c r="L83" s="3">
        <f t="shared" si="4"/>
        <v>210.1638888888889</v>
      </c>
      <c r="M83">
        <f t="shared" si="5"/>
        <v>503.6388888888889</v>
      </c>
      <c r="N83">
        <f t="shared" si="3"/>
        <v>98.03341477830676</v>
      </c>
    </row>
    <row r="84" spans="1:14" ht="12.75">
      <c r="A84" t="s">
        <v>79</v>
      </c>
      <c r="B84" s="1">
        <v>36735</v>
      </c>
      <c r="C84" s="2">
        <v>0.16924768518518518</v>
      </c>
      <c r="D84" t="s">
        <v>489</v>
      </c>
      <c r="E84">
        <v>0.66</v>
      </c>
      <c r="F84">
        <v>9.0893</v>
      </c>
      <c r="G84" t="s">
        <v>490</v>
      </c>
      <c r="H84">
        <v>1.79</v>
      </c>
      <c r="I84">
        <v>83.2605</v>
      </c>
      <c r="K84" s="2">
        <v>0.165972222222222</v>
      </c>
      <c r="L84" s="3">
        <f t="shared" si="4"/>
        <v>210.16597222222222</v>
      </c>
      <c r="M84">
        <f t="shared" si="5"/>
        <v>504.96111111111105</v>
      </c>
      <c r="N84">
        <f t="shared" si="3"/>
        <v>118.56130479501465</v>
      </c>
    </row>
    <row r="85" spans="1:14" ht="12.75">
      <c r="A85" t="s">
        <v>80</v>
      </c>
      <c r="B85" s="1">
        <v>36735</v>
      </c>
      <c r="C85" s="2">
        <v>0.1713310185185185</v>
      </c>
      <c r="D85" t="s">
        <v>489</v>
      </c>
      <c r="E85">
        <v>0.66</v>
      </c>
      <c r="F85">
        <v>9.1576</v>
      </c>
      <c r="G85" t="s">
        <v>490</v>
      </c>
      <c r="H85">
        <v>1.788</v>
      </c>
      <c r="I85">
        <v>87.5378</v>
      </c>
      <c r="K85" s="2">
        <v>0.168055555555556</v>
      </c>
      <c r="L85" s="3">
        <f t="shared" si="4"/>
        <v>210.16805555555555</v>
      </c>
      <c r="M85">
        <f t="shared" si="5"/>
        <v>508.7555555555556</v>
      </c>
      <c r="N85">
        <f t="shared" si="3"/>
        <v>123.17962386384264</v>
      </c>
    </row>
    <row r="86" spans="1:14" ht="12.75">
      <c r="A86" t="s">
        <v>81</v>
      </c>
      <c r="B86" s="1">
        <v>36735</v>
      </c>
      <c r="C86" s="2">
        <v>0.17341435185185183</v>
      </c>
      <c r="D86" t="s">
        <v>489</v>
      </c>
      <c r="E86">
        <v>0.66</v>
      </c>
      <c r="F86">
        <v>9.8084</v>
      </c>
      <c r="G86" t="s">
        <v>490</v>
      </c>
      <c r="H86">
        <v>1.788</v>
      </c>
      <c r="I86">
        <v>62.5279</v>
      </c>
      <c r="K86" s="2">
        <v>0.170138888888889</v>
      </c>
      <c r="L86" s="3">
        <f t="shared" si="4"/>
        <v>210.17013888888889</v>
      </c>
      <c r="M86">
        <f t="shared" si="5"/>
        <v>544.9111111111112</v>
      </c>
      <c r="N86">
        <f t="shared" si="3"/>
        <v>96.17574335990767</v>
      </c>
    </row>
    <row r="87" spans="1:14" ht="12.75">
      <c r="A87" t="s">
        <v>82</v>
      </c>
      <c r="B87" s="1">
        <v>36735</v>
      </c>
      <c r="C87" s="2">
        <v>0.1754976851851852</v>
      </c>
      <c r="D87" t="s">
        <v>489</v>
      </c>
      <c r="E87">
        <v>0.66</v>
      </c>
      <c r="F87">
        <v>9.5049</v>
      </c>
      <c r="G87" t="s">
        <v>490</v>
      </c>
      <c r="H87">
        <v>1.79</v>
      </c>
      <c r="I87">
        <v>60.5638</v>
      </c>
      <c r="K87" s="2">
        <v>0.172222222222222</v>
      </c>
      <c r="L87" s="3">
        <f t="shared" si="4"/>
        <v>210.17222222222222</v>
      </c>
      <c r="M87">
        <f t="shared" si="5"/>
        <v>528.05</v>
      </c>
      <c r="N87">
        <f t="shared" si="3"/>
        <v>94.05505028645362</v>
      </c>
    </row>
    <row r="88" spans="1:14" ht="12.75">
      <c r="A88" t="s">
        <v>83</v>
      </c>
      <c r="B88" s="1">
        <v>36735</v>
      </c>
      <c r="C88" s="2">
        <v>0.1775810185185185</v>
      </c>
      <c r="D88" t="s">
        <v>489</v>
      </c>
      <c r="E88">
        <v>0.66</v>
      </c>
      <c r="F88">
        <v>9.7979</v>
      </c>
      <c r="G88" t="s">
        <v>490</v>
      </c>
      <c r="H88">
        <v>1.788</v>
      </c>
      <c r="I88">
        <v>60.5458</v>
      </c>
      <c r="K88" s="2">
        <v>0.174305555555556</v>
      </c>
      <c r="L88" s="3">
        <f t="shared" si="4"/>
        <v>210.17430555555555</v>
      </c>
      <c r="M88">
        <f t="shared" si="5"/>
        <v>544.3277777777778</v>
      </c>
      <c r="N88">
        <f t="shared" si="3"/>
        <v>94.03561518878948</v>
      </c>
    </row>
    <row r="89" spans="1:14" ht="12.75">
      <c r="A89" t="s">
        <v>84</v>
      </c>
      <c r="B89" s="1">
        <v>36735</v>
      </c>
      <c r="C89" s="2">
        <v>0.17966435185185184</v>
      </c>
      <c r="D89" t="s">
        <v>489</v>
      </c>
      <c r="E89">
        <v>0.661</v>
      </c>
      <c r="F89">
        <v>9.1698</v>
      </c>
      <c r="G89" t="s">
        <v>490</v>
      </c>
      <c r="H89">
        <v>1.79</v>
      </c>
      <c r="I89">
        <v>58.5344</v>
      </c>
      <c r="K89" s="2">
        <v>0.176388888888889</v>
      </c>
      <c r="L89" s="3">
        <f t="shared" si="4"/>
        <v>210.17638888888888</v>
      </c>
      <c r="M89">
        <f t="shared" si="5"/>
        <v>509.4333333333334</v>
      </c>
      <c r="N89">
        <f t="shared" si="3"/>
        <v>91.86385099758459</v>
      </c>
    </row>
    <row r="90" spans="1:14" ht="12.75">
      <c r="A90" t="s">
        <v>85</v>
      </c>
      <c r="B90" s="1">
        <v>36735</v>
      </c>
      <c r="C90" s="2">
        <v>0.18174768518518516</v>
      </c>
      <c r="D90" t="s">
        <v>489</v>
      </c>
      <c r="E90">
        <v>0.66</v>
      </c>
      <c r="F90">
        <v>9.4893</v>
      </c>
      <c r="G90" t="s">
        <v>490</v>
      </c>
      <c r="H90">
        <v>1.788</v>
      </c>
      <c r="I90">
        <v>57.3361</v>
      </c>
      <c r="K90" s="2">
        <v>0.178472222222222</v>
      </c>
      <c r="L90" s="3">
        <f t="shared" si="4"/>
        <v>210.1784722222222</v>
      </c>
      <c r="M90">
        <f t="shared" si="5"/>
        <v>527.1833333333333</v>
      </c>
      <c r="N90">
        <f t="shared" si="3"/>
        <v>90.57001335697564</v>
      </c>
    </row>
    <row r="91" spans="1:14" ht="12.75">
      <c r="A91" t="s">
        <v>86</v>
      </c>
      <c r="B91" s="1">
        <v>36735</v>
      </c>
      <c r="C91" s="2">
        <v>0.18384259259259259</v>
      </c>
      <c r="D91" t="s">
        <v>489</v>
      </c>
      <c r="E91">
        <v>0.66</v>
      </c>
      <c r="F91">
        <v>9.4346</v>
      </c>
      <c r="G91" t="s">
        <v>490</v>
      </c>
      <c r="H91">
        <v>1.79</v>
      </c>
      <c r="I91">
        <v>58.5356</v>
      </c>
      <c r="K91" s="2">
        <v>0.180555555555556</v>
      </c>
      <c r="L91" s="3">
        <f t="shared" si="4"/>
        <v>210.18055555555554</v>
      </c>
      <c r="M91">
        <f t="shared" si="5"/>
        <v>524.1444444444445</v>
      </c>
      <c r="N91">
        <f t="shared" si="3"/>
        <v>91.86514667076219</v>
      </c>
    </row>
    <row r="92" spans="1:14" ht="12.75">
      <c r="A92" t="s">
        <v>87</v>
      </c>
      <c r="B92" s="1">
        <v>36735</v>
      </c>
      <c r="C92" s="2">
        <v>0.18592592592592594</v>
      </c>
      <c r="D92" t="s">
        <v>489</v>
      </c>
      <c r="E92">
        <v>0.66</v>
      </c>
      <c r="F92">
        <v>9.4127</v>
      </c>
      <c r="G92" t="s">
        <v>490</v>
      </c>
      <c r="H92">
        <v>1.788</v>
      </c>
      <c r="I92">
        <v>62.0348</v>
      </c>
      <c r="K92" s="2">
        <v>0.182638888888889</v>
      </c>
      <c r="L92" s="3">
        <f t="shared" si="4"/>
        <v>210.1826388888889</v>
      </c>
      <c r="M92">
        <f t="shared" si="5"/>
        <v>522.9277777777777</v>
      </c>
      <c r="N92">
        <f t="shared" si="3"/>
        <v>95.64332965667452</v>
      </c>
    </row>
    <row r="93" spans="1:14" ht="12.75">
      <c r="A93" t="s">
        <v>88</v>
      </c>
      <c r="B93" s="1">
        <v>36735</v>
      </c>
      <c r="C93" s="2">
        <v>0.18800925925925926</v>
      </c>
      <c r="D93" t="s">
        <v>489</v>
      </c>
      <c r="E93">
        <v>0.66</v>
      </c>
      <c r="F93">
        <v>9.0325</v>
      </c>
      <c r="G93" t="s">
        <v>490</v>
      </c>
      <c r="H93">
        <v>1.788</v>
      </c>
      <c r="I93">
        <v>59.6371</v>
      </c>
      <c r="K93" s="2">
        <v>0.184722222222222</v>
      </c>
      <c r="L93" s="3">
        <f t="shared" si="4"/>
        <v>210.18472222222223</v>
      </c>
      <c r="M93">
        <f t="shared" si="5"/>
        <v>501.80555555555554</v>
      </c>
      <c r="N93">
        <f t="shared" si="3"/>
        <v>93.05446667504387</v>
      </c>
    </row>
    <row r="94" spans="1:14" ht="12.75">
      <c r="A94" t="s">
        <v>89</v>
      </c>
      <c r="B94" s="1">
        <v>36735</v>
      </c>
      <c r="C94" s="2">
        <v>0.1900925925925926</v>
      </c>
      <c r="D94" t="s">
        <v>489</v>
      </c>
      <c r="E94">
        <v>0.66</v>
      </c>
      <c r="F94">
        <v>8.8963</v>
      </c>
      <c r="G94" t="s">
        <v>490</v>
      </c>
      <c r="H94">
        <v>1.79</v>
      </c>
      <c r="I94">
        <v>57.0051</v>
      </c>
      <c r="K94" s="2">
        <v>0.186805555555556</v>
      </c>
      <c r="L94" s="3">
        <f t="shared" si="4"/>
        <v>210.18680555555557</v>
      </c>
      <c r="M94">
        <f t="shared" si="5"/>
        <v>494.2388888888888</v>
      </c>
      <c r="N94">
        <f t="shared" si="3"/>
        <v>90.21262350548474</v>
      </c>
    </row>
    <row r="95" spans="1:14" ht="12.75">
      <c r="A95" t="s">
        <v>90</v>
      </c>
      <c r="B95" s="1">
        <v>36735</v>
      </c>
      <c r="C95" s="2">
        <v>0.19217592592592592</v>
      </c>
      <c r="D95" t="s">
        <v>489</v>
      </c>
      <c r="E95">
        <v>0.661</v>
      </c>
      <c r="F95">
        <v>8.9949</v>
      </c>
      <c r="G95" t="s">
        <v>490</v>
      </c>
      <c r="H95">
        <v>1.79</v>
      </c>
      <c r="I95">
        <v>62.2883</v>
      </c>
      <c r="K95" s="2">
        <v>0.188888888888889</v>
      </c>
      <c r="L95" s="3">
        <f t="shared" si="4"/>
        <v>210.1888888888889</v>
      </c>
      <c r="M95">
        <f t="shared" si="5"/>
        <v>499.71666666666664</v>
      </c>
      <c r="N95">
        <f t="shared" si="3"/>
        <v>95.91704061544473</v>
      </c>
    </row>
    <row r="96" spans="1:14" ht="12.75">
      <c r="A96" t="s">
        <v>91</v>
      </c>
      <c r="B96" s="1">
        <v>36735</v>
      </c>
      <c r="C96" s="2">
        <v>0.19425925925925927</v>
      </c>
      <c r="D96" t="s">
        <v>489</v>
      </c>
      <c r="E96">
        <v>0.66</v>
      </c>
      <c r="F96">
        <v>9.8696</v>
      </c>
      <c r="G96" t="s">
        <v>490</v>
      </c>
      <c r="H96">
        <v>1.79</v>
      </c>
      <c r="I96">
        <v>58.3518</v>
      </c>
      <c r="K96" s="2">
        <v>0.190972222222222</v>
      </c>
      <c r="L96" s="3">
        <f t="shared" si="4"/>
        <v>210.19097222222223</v>
      </c>
      <c r="M96">
        <f t="shared" si="5"/>
        <v>548.3111111111111</v>
      </c>
      <c r="N96">
        <f t="shared" si="3"/>
        <v>91.66669272905816</v>
      </c>
    </row>
    <row r="97" spans="1:14" ht="12.75">
      <c r="A97" t="s">
        <v>92</v>
      </c>
      <c r="B97" s="1">
        <v>36735</v>
      </c>
      <c r="C97" s="2">
        <v>0.1963425925925926</v>
      </c>
      <c r="D97" t="s">
        <v>489</v>
      </c>
      <c r="E97">
        <v>0.66</v>
      </c>
      <c r="F97">
        <v>9.1014</v>
      </c>
      <c r="G97" t="s">
        <v>490</v>
      </c>
      <c r="H97">
        <v>1.79</v>
      </c>
      <c r="I97">
        <v>57.9199</v>
      </c>
      <c r="K97" s="2">
        <v>0.193055555555556</v>
      </c>
      <c r="L97" s="3">
        <f t="shared" si="4"/>
        <v>210.19305555555556</v>
      </c>
      <c r="M97">
        <f t="shared" si="5"/>
        <v>505.6333333333333</v>
      </c>
      <c r="N97">
        <f t="shared" si="3"/>
        <v>91.20035835788318</v>
      </c>
    </row>
    <row r="98" spans="1:14" ht="12.75">
      <c r="A98" t="s">
        <v>93</v>
      </c>
      <c r="B98" s="1">
        <v>36735</v>
      </c>
      <c r="C98" s="2">
        <v>0.1984375</v>
      </c>
      <c r="D98" t="s">
        <v>489</v>
      </c>
      <c r="E98">
        <v>0.66</v>
      </c>
      <c r="F98">
        <v>9.0135</v>
      </c>
      <c r="G98" t="s">
        <v>490</v>
      </c>
      <c r="H98">
        <v>1.79</v>
      </c>
      <c r="I98">
        <v>61.544</v>
      </c>
      <c r="K98" s="2">
        <v>0.195138888888889</v>
      </c>
      <c r="L98" s="3">
        <f t="shared" si="4"/>
        <v>210.1951388888889</v>
      </c>
      <c r="M98">
        <f t="shared" si="5"/>
        <v>500.75</v>
      </c>
      <c r="N98">
        <f t="shared" si="3"/>
        <v>95.11339932703183</v>
      </c>
    </row>
    <row r="99" spans="1:14" ht="12.75">
      <c r="A99" t="s">
        <v>94</v>
      </c>
      <c r="B99" s="1">
        <v>36735</v>
      </c>
      <c r="C99" s="2">
        <v>0.20052083333333334</v>
      </c>
      <c r="D99" t="s">
        <v>489</v>
      </c>
      <c r="E99">
        <v>0.661</v>
      </c>
      <c r="F99">
        <v>9.159</v>
      </c>
      <c r="G99" t="s">
        <v>490</v>
      </c>
      <c r="H99">
        <v>1.791</v>
      </c>
      <c r="I99">
        <v>59.0762</v>
      </c>
      <c r="K99" s="2">
        <v>0.197222222222222</v>
      </c>
      <c r="L99" s="3">
        <f t="shared" si="4"/>
        <v>210.19722222222222</v>
      </c>
      <c r="M99">
        <f t="shared" si="5"/>
        <v>508.8333333333333</v>
      </c>
      <c r="N99">
        <f t="shared" si="3"/>
        <v>92.44884743727576</v>
      </c>
    </row>
    <row r="100" spans="1:14" ht="12.75">
      <c r="A100" t="s">
        <v>95</v>
      </c>
      <c r="B100" s="1">
        <v>36735</v>
      </c>
      <c r="C100" s="2">
        <v>0.20260416666666667</v>
      </c>
      <c r="D100" t="s">
        <v>489</v>
      </c>
      <c r="E100">
        <v>0.661</v>
      </c>
      <c r="F100">
        <v>9.8618</v>
      </c>
      <c r="G100" t="s">
        <v>490</v>
      </c>
      <c r="H100">
        <v>1.79</v>
      </c>
      <c r="I100">
        <v>58.559</v>
      </c>
      <c r="K100" s="2">
        <v>0.199305555555556</v>
      </c>
      <c r="L100" s="3">
        <f t="shared" si="4"/>
        <v>210.19930555555555</v>
      </c>
      <c r="M100">
        <f t="shared" si="5"/>
        <v>547.8777777777779</v>
      </c>
      <c r="N100">
        <f t="shared" si="3"/>
        <v>91.89041229772559</v>
      </c>
    </row>
    <row r="101" spans="1:14" ht="12.75">
      <c r="A101" t="s">
        <v>96</v>
      </c>
      <c r="B101" s="1">
        <v>36735</v>
      </c>
      <c r="C101" s="2">
        <v>0.2046875</v>
      </c>
      <c r="D101" t="s">
        <v>489</v>
      </c>
      <c r="E101">
        <v>0.66</v>
      </c>
      <c r="F101">
        <v>8.9527</v>
      </c>
      <c r="G101" t="s">
        <v>490</v>
      </c>
      <c r="H101">
        <v>1.79</v>
      </c>
      <c r="I101">
        <v>61.5628</v>
      </c>
      <c r="K101" s="2">
        <v>0.201388888888889</v>
      </c>
      <c r="L101" s="3">
        <f t="shared" si="4"/>
        <v>210.20138888888889</v>
      </c>
      <c r="M101">
        <f t="shared" si="5"/>
        <v>497.37222222222226</v>
      </c>
      <c r="N101">
        <f t="shared" si="3"/>
        <v>95.13369820681439</v>
      </c>
    </row>
    <row r="102" spans="1:14" ht="12.75">
      <c r="A102" t="s">
        <v>97</v>
      </c>
      <c r="B102" s="1">
        <v>36735</v>
      </c>
      <c r="C102" s="2">
        <v>0.20677083333333335</v>
      </c>
      <c r="D102" t="s">
        <v>489</v>
      </c>
      <c r="E102">
        <v>0.661</v>
      </c>
      <c r="F102">
        <v>9.1722</v>
      </c>
      <c r="G102" t="s">
        <v>490</v>
      </c>
      <c r="H102">
        <v>1.791</v>
      </c>
      <c r="I102">
        <v>61.1492</v>
      </c>
      <c r="K102" s="2">
        <v>0.203472222222222</v>
      </c>
      <c r="L102" s="3">
        <f t="shared" si="4"/>
        <v>210.20347222222222</v>
      </c>
      <c r="M102">
        <f t="shared" si="5"/>
        <v>509.5666666666667</v>
      </c>
      <c r="N102">
        <f t="shared" si="3"/>
        <v>94.68712285159793</v>
      </c>
    </row>
    <row r="103" spans="1:14" ht="12.75">
      <c r="A103" t="s">
        <v>98</v>
      </c>
      <c r="B103" s="1">
        <v>36735</v>
      </c>
      <c r="C103" s="2">
        <v>0.20885416666666667</v>
      </c>
      <c r="D103" t="s">
        <v>489</v>
      </c>
      <c r="E103">
        <v>0.66</v>
      </c>
      <c r="F103">
        <v>8.3196</v>
      </c>
      <c r="G103" t="s">
        <v>490</v>
      </c>
      <c r="H103">
        <v>1.791</v>
      </c>
      <c r="I103">
        <v>60.7244</v>
      </c>
      <c r="K103" s="2">
        <v>0.205555555555556</v>
      </c>
      <c r="L103" s="3">
        <f t="shared" si="4"/>
        <v>210.20555555555555</v>
      </c>
      <c r="M103">
        <f t="shared" si="5"/>
        <v>462.19999999999993</v>
      </c>
      <c r="N103">
        <f t="shared" si="3"/>
        <v>94.22845454672384</v>
      </c>
    </row>
    <row r="104" spans="1:14" ht="12.75">
      <c r="A104" t="s">
        <v>99</v>
      </c>
      <c r="B104" s="1">
        <v>36735</v>
      </c>
      <c r="C104" s="2">
        <v>0.21094907407407407</v>
      </c>
      <c r="D104" t="s">
        <v>489</v>
      </c>
      <c r="E104">
        <v>0.66</v>
      </c>
      <c r="F104">
        <v>8.2525</v>
      </c>
      <c r="G104" t="s">
        <v>490</v>
      </c>
      <c r="H104">
        <v>1.788</v>
      </c>
      <c r="I104">
        <v>56.8611</v>
      </c>
      <c r="K104" s="2">
        <v>0.207638888888889</v>
      </c>
      <c r="L104" s="3">
        <f t="shared" si="4"/>
        <v>210.20763888888888</v>
      </c>
      <c r="M104">
        <f t="shared" si="5"/>
        <v>458.47222222222223</v>
      </c>
      <c r="N104">
        <f t="shared" si="3"/>
        <v>90.05714272417148</v>
      </c>
    </row>
    <row r="105" spans="1:14" ht="12.75">
      <c r="A105" t="s">
        <v>100</v>
      </c>
      <c r="B105" s="1">
        <v>36735</v>
      </c>
      <c r="C105" s="2">
        <v>0.21302083333333333</v>
      </c>
      <c r="D105" t="s">
        <v>489</v>
      </c>
      <c r="E105">
        <v>0.66</v>
      </c>
      <c r="F105">
        <v>10.0644</v>
      </c>
      <c r="G105" t="s">
        <v>490</v>
      </c>
      <c r="H105">
        <v>1.79</v>
      </c>
      <c r="I105">
        <v>59.5791</v>
      </c>
      <c r="K105" s="2">
        <v>0.209722222222222</v>
      </c>
      <c r="L105" s="3">
        <f t="shared" si="4"/>
        <v>210.2097222222222</v>
      </c>
      <c r="M105">
        <f t="shared" si="5"/>
        <v>559.1333333333333</v>
      </c>
      <c r="N105">
        <f t="shared" si="3"/>
        <v>92.99184247145936</v>
      </c>
    </row>
    <row r="106" spans="1:14" ht="12.75">
      <c r="A106" t="s">
        <v>101</v>
      </c>
      <c r="B106" s="1">
        <v>36735</v>
      </c>
      <c r="C106" s="2">
        <v>0.21511574074074072</v>
      </c>
      <c r="D106" t="s">
        <v>489</v>
      </c>
      <c r="E106">
        <v>0.663</v>
      </c>
      <c r="F106">
        <v>9.2741</v>
      </c>
      <c r="G106" t="s">
        <v>490</v>
      </c>
      <c r="H106">
        <v>1.793</v>
      </c>
      <c r="I106">
        <v>57.7481</v>
      </c>
      <c r="K106" s="2">
        <v>0.211805555555556</v>
      </c>
      <c r="L106" s="3">
        <f t="shared" si="4"/>
        <v>210.21180555555554</v>
      </c>
      <c r="M106">
        <f t="shared" si="5"/>
        <v>515.2277777777778</v>
      </c>
      <c r="N106">
        <f t="shared" si="3"/>
        <v>91.01486114795526</v>
      </c>
    </row>
    <row r="107" spans="1:14" ht="12.75">
      <c r="A107" t="s">
        <v>102</v>
      </c>
      <c r="B107" s="1">
        <v>36735</v>
      </c>
      <c r="C107" s="2">
        <v>0.2171990740740741</v>
      </c>
      <c r="D107" t="s">
        <v>489</v>
      </c>
      <c r="E107">
        <v>0.661</v>
      </c>
      <c r="F107">
        <v>9.1706</v>
      </c>
      <c r="G107" t="s">
        <v>490</v>
      </c>
      <c r="H107">
        <v>1.791</v>
      </c>
      <c r="I107">
        <v>58.7163</v>
      </c>
      <c r="K107" s="2">
        <v>0.213888888888889</v>
      </c>
      <c r="L107" s="3">
        <f t="shared" si="4"/>
        <v>210.2138888888889</v>
      </c>
      <c r="M107">
        <f t="shared" si="5"/>
        <v>509.4777777777778</v>
      </c>
      <c r="N107">
        <f t="shared" si="3"/>
        <v>92.06025345675735</v>
      </c>
    </row>
    <row r="108" spans="1:14" ht="12.75">
      <c r="A108" t="s">
        <v>103</v>
      </c>
      <c r="B108" s="1">
        <v>36735</v>
      </c>
      <c r="C108" s="2">
        <v>0.21928240740740743</v>
      </c>
      <c r="D108" t="s">
        <v>489</v>
      </c>
      <c r="E108">
        <v>0.66</v>
      </c>
      <c r="F108">
        <v>9.8459</v>
      </c>
      <c r="G108" t="s">
        <v>490</v>
      </c>
      <c r="H108">
        <v>1.788</v>
      </c>
      <c r="I108">
        <v>59.2892</v>
      </c>
      <c r="K108" s="2">
        <v>0.215972222222222</v>
      </c>
      <c r="L108" s="3">
        <f t="shared" si="4"/>
        <v>210.21597222222223</v>
      </c>
      <c r="M108">
        <f t="shared" si="5"/>
        <v>546.9944444444444</v>
      </c>
      <c r="N108">
        <f t="shared" si="3"/>
        <v>92.67882942630158</v>
      </c>
    </row>
    <row r="109" spans="1:14" ht="12.75">
      <c r="A109" t="s">
        <v>104</v>
      </c>
      <c r="B109" s="1">
        <v>36735</v>
      </c>
      <c r="C109" s="2">
        <v>0.22136574074074075</v>
      </c>
      <c r="D109" t="s">
        <v>489</v>
      </c>
      <c r="E109">
        <v>0.66</v>
      </c>
      <c r="F109">
        <v>9.5357</v>
      </c>
      <c r="G109" t="s">
        <v>490</v>
      </c>
      <c r="H109">
        <v>1.79</v>
      </c>
      <c r="I109">
        <v>61.6648</v>
      </c>
      <c r="K109" s="2">
        <v>0.218055555555556</v>
      </c>
      <c r="L109" s="3">
        <f t="shared" si="4"/>
        <v>210.21805555555557</v>
      </c>
      <c r="M109">
        <f t="shared" si="5"/>
        <v>529.7611111111112</v>
      </c>
      <c r="N109">
        <f t="shared" si="3"/>
        <v>95.24383042691127</v>
      </c>
    </row>
    <row r="110" spans="1:14" ht="12.75">
      <c r="A110" t="s">
        <v>105</v>
      </c>
      <c r="B110" s="1">
        <v>36735</v>
      </c>
      <c r="C110" s="2">
        <v>0.22344907407407408</v>
      </c>
      <c r="D110" t="s">
        <v>489</v>
      </c>
      <c r="E110">
        <v>0.66</v>
      </c>
      <c r="F110">
        <v>8.6161</v>
      </c>
      <c r="G110" t="s">
        <v>490</v>
      </c>
      <c r="H110">
        <v>1.79</v>
      </c>
      <c r="I110">
        <v>56.8517</v>
      </c>
      <c r="K110" s="2">
        <v>0.220138888888889</v>
      </c>
      <c r="L110" s="3">
        <f t="shared" si="4"/>
        <v>210.2201388888889</v>
      </c>
      <c r="M110">
        <f t="shared" si="5"/>
        <v>478.67222222222216</v>
      </c>
      <c r="N110">
        <f t="shared" si="3"/>
        <v>90.0469932842802</v>
      </c>
    </row>
    <row r="111" spans="1:14" ht="12.75">
      <c r="A111" t="s">
        <v>106</v>
      </c>
      <c r="B111" s="1">
        <v>36735</v>
      </c>
      <c r="C111" s="2">
        <v>0.2255324074074074</v>
      </c>
      <c r="D111" t="s">
        <v>489</v>
      </c>
      <c r="E111">
        <v>0.66</v>
      </c>
      <c r="F111">
        <v>9.3299</v>
      </c>
      <c r="G111" t="s">
        <v>490</v>
      </c>
      <c r="H111">
        <v>1.79</v>
      </c>
      <c r="I111">
        <v>61.2557</v>
      </c>
      <c r="K111" s="2">
        <v>0.222222222222222</v>
      </c>
      <c r="L111" s="3">
        <f t="shared" si="4"/>
        <v>210.22222222222223</v>
      </c>
      <c r="M111">
        <f t="shared" si="5"/>
        <v>518.3277777777778</v>
      </c>
      <c r="N111">
        <f t="shared" si="3"/>
        <v>94.80211384611087</v>
      </c>
    </row>
    <row r="112" spans="1:14" ht="12.75">
      <c r="A112" t="s">
        <v>107</v>
      </c>
      <c r="B112" s="1">
        <v>36735</v>
      </c>
      <c r="C112" s="2">
        <v>0.22761574074074076</v>
      </c>
      <c r="D112" t="s">
        <v>489</v>
      </c>
      <c r="E112">
        <v>0.661</v>
      </c>
      <c r="F112">
        <v>9.6004</v>
      </c>
      <c r="G112" t="s">
        <v>490</v>
      </c>
      <c r="H112">
        <v>1.791</v>
      </c>
      <c r="I112">
        <v>57.9288</v>
      </c>
      <c r="K112" s="2">
        <v>0.224305555555556</v>
      </c>
      <c r="L112" s="3">
        <f t="shared" si="4"/>
        <v>210.22430555555556</v>
      </c>
      <c r="M112">
        <f t="shared" si="5"/>
        <v>533.3555555555555</v>
      </c>
      <c r="N112">
        <f t="shared" si="3"/>
        <v>91.20996793395048</v>
      </c>
    </row>
    <row r="113" spans="1:14" ht="12.75">
      <c r="A113" t="s">
        <v>108</v>
      </c>
      <c r="B113" s="1">
        <v>36735</v>
      </c>
      <c r="C113" s="2">
        <v>0.22971064814814815</v>
      </c>
      <c r="D113" t="s">
        <v>489</v>
      </c>
      <c r="E113">
        <v>0.661</v>
      </c>
      <c r="F113">
        <v>9.0202</v>
      </c>
      <c r="G113" t="s">
        <v>490</v>
      </c>
      <c r="H113">
        <v>1.793</v>
      </c>
      <c r="I113">
        <v>58.8208</v>
      </c>
      <c r="K113" s="2">
        <v>0.226388888888889</v>
      </c>
      <c r="L113" s="3">
        <f t="shared" si="4"/>
        <v>210.2263888888889</v>
      </c>
      <c r="M113">
        <f t="shared" si="5"/>
        <v>501.12222222222226</v>
      </c>
      <c r="N113">
        <f aca="true" t="shared" si="6" ref="N113:N176">(277-103)/(230-(AVERAGE($P$207,$P$47)))*I113+277-((277-103)/(230-(AVERAGE($P$207,$P$47)))*230)</f>
        <v>92.17308499597428</v>
      </c>
    </row>
    <row r="114" spans="1:14" ht="12.75">
      <c r="A114" t="s">
        <v>109</v>
      </c>
      <c r="B114" s="1">
        <v>36735</v>
      </c>
      <c r="C114" s="2">
        <v>0.23179398148148148</v>
      </c>
      <c r="D114" t="s">
        <v>489</v>
      </c>
      <c r="E114">
        <v>0.661</v>
      </c>
      <c r="F114">
        <v>8.7128</v>
      </c>
      <c r="G114" t="s">
        <v>490</v>
      </c>
      <c r="H114">
        <v>1.791</v>
      </c>
      <c r="I114">
        <v>58.1439</v>
      </c>
      <c r="K114" s="2">
        <v>0.228472222222222</v>
      </c>
      <c r="L114" s="3">
        <f t="shared" si="4"/>
        <v>210.22847222222222</v>
      </c>
      <c r="M114">
        <f t="shared" si="5"/>
        <v>484.0444444444444</v>
      </c>
      <c r="N114">
        <f t="shared" si="6"/>
        <v>91.44221735103716</v>
      </c>
    </row>
    <row r="115" spans="1:14" ht="12.75">
      <c r="A115" t="s">
        <v>110</v>
      </c>
      <c r="B115" s="1">
        <v>36735</v>
      </c>
      <c r="C115" s="2">
        <v>0.2338773148148148</v>
      </c>
      <c r="D115" t="s">
        <v>489</v>
      </c>
      <c r="E115">
        <v>0.658</v>
      </c>
      <c r="F115">
        <v>8.5854</v>
      </c>
      <c r="G115" t="s">
        <v>490</v>
      </c>
      <c r="H115">
        <v>1.79</v>
      </c>
      <c r="I115">
        <v>59.6431</v>
      </c>
      <c r="K115" s="2">
        <v>0.230555555555556</v>
      </c>
      <c r="L115" s="3">
        <f t="shared" si="4"/>
        <v>210.23055555555555</v>
      </c>
      <c r="M115">
        <f t="shared" si="5"/>
        <v>476.96666666666664</v>
      </c>
      <c r="N115">
        <f t="shared" si="6"/>
        <v>93.0609450409319</v>
      </c>
    </row>
    <row r="116" spans="1:14" ht="12.75">
      <c r="A116" t="s">
        <v>111</v>
      </c>
      <c r="B116" s="1">
        <v>36735</v>
      </c>
      <c r="C116" s="2">
        <v>0.23596064814814813</v>
      </c>
      <c r="D116" t="s">
        <v>489</v>
      </c>
      <c r="E116">
        <v>0.66</v>
      </c>
      <c r="F116">
        <v>9.1114</v>
      </c>
      <c r="G116" t="s">
        <v>490</v>
      </c>
      <c r="H116">
        <v>1.79</v>
      </c>
      <c r="I116">
        <v>56.2407</v>
      </c>
      <c r="K116" s="2">
        <v>0.232638888888889</v>
      </c>
      <c r="L116" s="3">
        <f t="shared" si="4"/>
        <v>210.23263888888889</v>
      </c>
      <c r="M116">
        <f t="shared" si="5"/>
        <v>506.18888888888887</v>
      </c>
      <c r="N116">
        <f t="shared" si="6"/>
        <v>89.38727969134683</v>
      </c>
    </row>
    <row r="117" spans="1:14" ht="12.75">
      <c r="A117" t="s">
        <v>112</v>
      </c>
      <c r="B117" s="1">
        <v>36735</v>
      </c>
      <c r="C117" s="2">
        <v>0.2380439814814815</v>
      </c>
      <c r="D117" t="s">
        <v>489</v>
      </c>
      <c r="E117">
        <v>0.66</v>
      </c>
      <c r="F117">
        <v>9.2617</v>
      </c>
      <c r="G117" t="s">
        <v>490</v>
      </c>
      <c r="H117">
        <v>1.79</v>
      </c>
      <c r="I117">
        <v>59.8499</v>
      </c>
      <c r="K117" s="2">
        <v>0.234722222222222</v>
      </c>
      <c r="L117" s="3">
        <f t="shared" si="4"/>
        <v>210.23472222222222</v>
      </c>
      <c r="M117">
        <f t="shared" si="5"/>
        <v>514.5388888888888</v>
      </c>
      <c r="N117">
        <f t="shared" si="6"/>
        <v>93.28423271854015</v>
      </c>
    </row>
    <row r="118" spans="1:14" ht="12.75">
      <c r="A118" t="s">
        <v>113</v>
      </c>
      <c r="B118" s="1">
        <v>36735</v>
      </c>
      <c r="C118" s="2">
        <v>0.24012731481481484</v>
      </c>
      <c r="D118" t="s">
        <v>489</v>
      </c>
      <c r="E118">
        <v>0.661</v>
      </c>
      <c r="F118">
        <v>8.5159</v>
      </c>
      <c r="G118" t="s">
        <v>490</v>
      </c>
      <c r="H118">
        <v>1.791</v>
      </c>
      <c r="I118">
        <v>56.6994</v>
      </c>
      <c r="K118" s="2">
        <v>0.236805555555556</v>
      </c>
      <c r="L118" s="3">
        <f t="shared" si="4"/>
        <v>210.23680555555555</v>
      </c>
      <c r="M118">
        <f t="shared" si="5"/>
        <v>473.10555555555555</v>
      </c>
      <c r="N118">
        <f t="shared" si="6"/>
        <v>89.88255076348847</v>
      </c>
    </row>
    <row r="119" spans="1:14" ht="12.75">
      <c r="A119" t="s">
        <v>114</v>
      </c>
      <c r="B119" s="1">
        <v>36735</v>
      </c>
      <c r="C119" s="2">
        <v>0.24221064814814816</v>
      </c>
      <c r="D119" t="s">
        <v>489</v>
      </c>
      <c r="E119">
        <v>0.661</v>
      </c>
      <c r="F119">
        <v>7.9729</v>
      </c>
      <c r="G119" t="s">
        <v>490</v>
      </c>
      <c r="H119">
        <v>1.791</v>
      </c>
      <c r="I119">
        <v>70.3982</v>
      </c>
      <c r="K119" s="2">
        <v>0.238888888888889</v>
      </c>
      <c r="L119" s="3">
        <f t="shared" si="4"/>
        <v>210.23888888888888</v>
      </c>
      <c r="M119">
        <f t="shared" si="5"/>
        <v>442.9388888888889</v>
      </c>
      <c r="N119">
        <f t="shared" si="6"/>
        <v>104.6735238680312</v>
      </c>
    </row>
    <row r="120" spans="1:14" ht="12.75">
      <c r="A120" t="s">
        <v>115</v>
      </c>
      <c r="B120" s="1">
        <v>36735</v>
      </c>
      <c r="C120" s="2">
        <v>0.24430555555555555</v>
      </c>
      <c r="D120" t="s">
        <v>489</v>
      </c>
      <c r="E120">
        <v>0.66</v>
      </c>
      <c r="F120">
        <v>8.7175</v>
      </c>
      <c r="G120" t="s">
        <v>490</v>
      </c>
      <c r="H120">
        <v>1.79</v>
      </c>
      <c r="I120">
        <v>74.2138</v>
      </c>
      <c r="K120" s="2">
        <v>0.240972222222222</v>
      </c>
      <c r="L120" s="3">
        <f t="shared" si="4"/>
        <v>210.2409722222222</v>
      </c>
      <c r="M120">
        <f t="shared" si="5"/>
        <v>484.30555555555554</v>
      </c>
      <c r="N120">
        <f t="shared" si="6"/>
        <v>108.79333268177353</v>
      </c>
    </row>
    <row r="121" spans="1:14" ht="12.75">
      <c r="A121" t="s">
        <v>116</v>
      </c>
      <c r="B121" s="1">
        <v>36735</v>
      </c>
      <c r="C121" s="2">
        <v>0.24638888888888888</v>
      </c>
      <c r="D121" t="s">
        <v>489</v>
      </c>
      <c r="E121">
        <v>0.66</v>
      </c>
      <c r="F121">
        <v>8.2645</v>
      </c>
      <c r="G121" t="s">
        <v>490</v>
      </c>
      <c r="H121">
        <v>1.79</v>
      </c>
      <c r="I121">
        <v>56.224</v>
      </c>
      <c r="K121" s="2">
        <v>0.243055555555556</v>
      </c>
      <c r="L121" s="3">
        <f t="shared" si="4"/>
        <v>210.24305555555554</v>
      </c>
      <c r="M121">
        <f t="shared" si="5"/>
        <v>459.1388888888889</v>
      </c>
      <c r="N121">
        <f t="shared" si="6"/>
        <v>89.36924823962508</v>
      </c>
    </row>
    <row r="122" spans="1:14" ht="12.75">
      <c r="A122" t="s">
        <v>117</v>
      </c>
      <c r="B122" s="1">
        <v>36735</v>
      </c>
      <c r="C122" s="2">
        <v>0.2484722222222222</v>
      </c>
      <c r="D122" t="s">
        <v>489</v>
      </c>
      <c r="E122">
        <v>0.661</v>
      </c>
      <c r="F122">
        <v>8.8362</v>
      </c>
      <c r="G122" t="s">
        <v>490</v>
      </c>
      <c r="H122">
        <v>1.791</v>
      </c>
      <c r="I122">
        <v>58.1171</v>
      </c>
      <c r="K122" s="2">
        <v>0.245138888888889</v>
      </c>
      <c r="L122" s="3">
        <f t="shared" si="4"/>
        <v>210.2451388888889</v>
      </c>
      <c r="M122">
        <f t="shared" si="5"/>
        <v>490.90000000000003</v>
      </c>
      <c r="N122">
        <f t="shared" si="6"/>
        <v>91.4132806500705</v>
      </c>
    </row>
    <row r="123" spans="1:14" ht="12.75">
      <c r="A123" t="s">
        <v>118</v>
      </c>
      <c r="B123" s="1">
        <v>36735</v>
      </c>
      <c r="C123" s="2">
        <v>0.2505555555555556</v>
      </c>
      <c r="D123" t="s">
        <v>489</v>
      </c>
      <c r="E123">
        <v>0.66</v>
      </c>
      <c r="F123">
        <v>8.0305</v>
      </c>
      <c r="G123" t="s">
        <v>490</v>
      </c>
      <c r="H123">
        <v>1.79</v>
      </c>
      <c r="I123">
        <v>62.0933</v>
      </c>
      <c r="K123" s="2">
        <v>0.247222222222222</v>
      </c>
      <c r="L123" s="3">
        <f t="shared" si="4"/>
        <v>210.24722222222223</v>
      </c>
      <c r="M123">
        <f t="shared" si="5"/>
        <v>446.1388888888889</v>
      </c>
      <c r="N123">
        <f t="shared" si="6"/>
        <v>95.70649372408306</v>
      </c>
    </row>
    <row r="124" spans="1:14" ht="12.75">
      <c r="A124" t="s">
        <v>119</v>
      </c>
      <c r="B124" s="1">
        <v>36735</v>
      </c>
      <c r="C124" s="2">
        <v>0.2526388888888889</v>
      </c>
      <c r="D124" t="s">
        <v>489</v>
      </c>
      <c r="E124">
        <v>0.66</v>
      </c>
      <c r="F124">
        <v>9.2989</v>
      </c>
      <c r="G124" t="s">
        <v>490</v>
      </c>
      <c r="H124">
        <v>1.791</v>
      </c>
      <c r="I124">
        <v>55.8033</v>
      </c>
      <c r="K124" s="2">
        <v>0.249305555555556</v>
      </c>
      <c r="L124" s="3">
        <f t="shared" si="4"/>
        <v>210.24930555555557</v>
      </c>
      <c r="M124">
        <f t="shared" si="5"/>
        <v>516.6055555555555</v>
      </c>
      <c r="N124">
        <f t="shared" si="6"/>
        <v>88.9150068181078</v>
      </c>
    </row>
    <row r="125" spans="1:14" ht="12.75">
      <c r="A125" t="s">
        <v>120</v>
      </c>
      <c r="B125" s="1">
        <v>36735</v>
      </c>
      <c r="C125" s="2">
        <v>0.2547337962962963</v>
      </c>
      <c r="D125" t="s">
        <v>489</v>
      </c>
      <c r="E125">
        <v>0.66</v>
      </c>
      <c r="F125">
        <v>9.2356</v>
      </c>
      <c r="G125" t="s">
        <v>490</v>
      </c>
      <c r="H125">
        <v>1.791</v>
      </c>
      <c r="I125">
        <v>62.249</v>
      </c>
      <c r="K125" s="2">
        <v>0.251388888888889</v>
      </c>
      <c r="L125" s="3">
        <f t="shared" si="4"/>
        <v>210.2513888888889</v>
      </c>
      <c r="M125">
        <f t="shared" si="5"/>
        <v>513.088888888889</v>
      </c>
      <c r="N125">
        <f t="shared" si="6"/>
        <v>95.87460731887799</v>
      </c>
    </row>
    <row r="126" spans="1:14" ht="12.75">
      <c r="A126" t="s">
        <v>121</v>
      </c>
      <c r="B126" s="1">
        <v>36735</v>
      </c>
      <c r="C126" s="2">
        <v>0.2568171296296296</v>
      </c>
      <c r="D126" t="s">
        <v>489</v>
      </c>
      <c r="E126">
        <v>0.66</v>
      </c>
      <c r="F126">
        <v>9.3768</v>
      </c>
      <c r="G126" t="s">
        <v>490</v>
      </c>
      <c r="H126">
        <v>1.79</v>
      </c>
      <c r="I126">
        <v>55.909</v>
      </c>
      <c r="K126" s="2">
        <v>0.253472222222222</v>
      </c>
      <c r="L126" s="3">
        <f t="shared" si="4"/>
        <v>210.25347222222223</v>
      </c>
      <c r="M126">
        <f t="shared" si="5"/>
        <v>520.9333333333333</v>
      </c>
      <c r="N126">
        <f t="shared" si="6"/>
        <v>89.02913403050232</v>
      </c>
    </row>
    <row r="127" spans="1:14" ht="12.75">
      <c r="A127" t="s">
        <v>122</v>
      </c>
      <c r="B127" s="1">
        <v>36735</v>
      </c>
      <c r="C127" s="2">
        <v>0.25890046296296293</v>
      </c>
      <c r="D127" t="s">
        <v>489</v>
      </c>
      <c r="E127">
        <v>0.66</v>
      </c>
      <c r="F127">
        <v>9.2625</v>
      </c>
      <c r="G127" t="s">
        <v>490</v>
      </c>
      <c r="H127">
        <v>1.79</v>
      </c>
      <c r="I127">
        <v>58.2533</v>
      </c>
      <c r="K127" s="2">
        <v>0.255555555555556</v>
      </c>
      <c r="L127" s="3">
        <f t="shared" si="4"/>
        <v>210.25555555555556</v>
      </c>
      <c r="M127">
        <f t="shared" si="5"/>
        <v>514.5833333333334</v>
      </c>
      <c r="N127">
        <f t="shared" si="6"/>
        <v>91.56033955572931</v>
      </c>
    </row>
    <row r="128" spans="1:14" ht="12.75">
      <c r="A128" t="s">
        <v>123</v>
      </c>
      <c r="B128" s="1">
        <v>36735</v>
      </c>
      <c r="C128" s="2">
        <v>0.2609837962962963</v>
      </c>
      <c r="D128" t="s">
        <v>489</v>
      </c>
      <c r="E128">
        <v>0.665</v>
      </c>
      <c r="F128">
        <v>8.2291</v>
      </c>
      <c r="G128" t="s">
        <v>490</v>
      </c>
      <c r="H128">
        <v>1.796</v>
      </c>
      <c r="I128">
        <v>59.8337</v>
      </c>
      <c r="K128" s="2">
        <v>0.257638888888889</v>
      </c>
      <c r="L128" s="3">
        <f t="shared" si="4"/>
        <v>210.2576388888889</v>
      </c>
      <c r="M128">
        <f t="shared" si="5"/>
        <v>457.1722222222222</v>
      </c>
      <c r="N128">
        <f t="shared" si="6"/>
        <v>93.26674113064237</v>
      </c>
    </row>
    <row r="129" spans="1:14" ht="12.75">
      <c r="A129" t="s">
        <v>124</v>
      </c>
      <c r="B129" s="1">
        <v>36735</v>
      </c>
      <c r="C129" s="2">
        <v>0.26306712962962964</v>
      </c>
      <c r="D129" t="s">
        <v>489</v>
      </c>
      <c r="E129">
        <v>0.66</v>
      </c>
      <c r="F129">
        <v>9.396</v>
      </c>
      <c r="G129" t="s">
        <v>490</v>
      </c>
      <c r="H129">
        <v>1.791</v>
      </c>
      <c r="I129">
        <v>64.0604</v>
      </c>
      <c r="K129" s="2">
        <v>0.259722222222222</v>
      </c>
      <c r="L129" s="3">
        <f t="shared" si="4"/>
        <v>210.25972222222222</v>
      </c>
      <c r="M129">
        <f t="shared" si="5"/>
        <v>522</v>
      </c>
      <c r="N129">
        <f t="shared" si="6"/>
        <v>97.83042598048112</v>
      </c>
    </row>
    <row r="130" spans="1:14" ht="12.75">
      <c r="A130" t="s">
        <v>125</v>
      </c>
      <c r="B130" s="1">
        <v>36735</v>
      </c>
      <c r="C130" s="2">
        <v>0.26515046296296296</v>
      </c>
      <c r="D130" t="s">
        <v>489</v>
      </c>
      <c r="E130">
        <v>0.661</v>
      </c>
      <c r="F130">
        <v>9.5789</v>
      </c>
      <c r="G130" t="s">
        <v>490</v>
      </c>
      <c r="H130">
        <v>1.791</v>
      </c>
      <c r="I130">
        <v>60.9495</v>
      </c>
      <c r="K130" s="2">
        <v>0.261805555555556</v>
      </c>
      <c r="L130" s="3">
        <f t="shared" si="4"/>
        <v>210.26180555555555</v>
      </c>
      <c r="M130">
        <f t="shared" si="5"/>
        <v>532.1611111111112</v>
      </c>
      <c r="N130">
        <f t="shared" si="6"/>
        <v>94.47150124029062</v>
      </c>
    </row>
    <row r="131" spans="1:14" ht="12.75">
      <c r="A131" t="s">
        <v>126</v>
      </c>
      <c r="B131" s="1">
        <v>36735</v>
      </c>
      <c r="C131" s="2">
        <v>0.2672337962962963</v>
      </c>
      <c r="D131" t="s">
        <v>489</v>
      </c>
      <c r="E131">
        <v>0.661</v>
      </c>
      <c r="F131">
        <v>9.6189</v>
      </c>
      <c r="G131" t="s">
        <v>490</v>
      </c>
      <c r="H131">
        <v>1.793</v>
      </c>
      <c r="I131">
        <v>63.3867</v>
      </c>
      <c r="K131" s="2">
        <v>0.263888888888889</v>
      </c>
      <c r="L131" s="3">
        <f t="shared" si="4"/>
        <v>210.26388888888889</v>
      </c>
      <c r="M131">
        <f t="shared" si="5"/>
        <v>534.3833333333333</v>
      </c>
      <c r="N131">
        <f t="shared" si="6"/>
        <v>97.10301346401761</v>
      </c>
    </row>
    <row r="132" spans="1:14" ht="12.75">
      <c r="A132" t="s">
        <v>127</v>
      </c>
      <c r="B132" s="1">
        <v>36735</v>
      </c>
      <c r="C132" s="2">
        <v>0.2693171296296296</v>
      </c>
      <c r="D132" t="s">
        <v>489</v>
      </c>
      <c r="E132">
        <v>0.66</v>
      </c>
      <c r="F132">
        <v>9.8329</v>
      </c>
      <c r="G132" t="s">
        <v>490</v>
      </c>
      <c r="H132">
        <v>1.79</v>
      </c>
      <c r="I132">
        <v>59.6514</v>
      </c>
      <c r="K132" s="2">
        <v>0.265972222222222</v>
      </c>
      <c r="L132" s="3">
        <f t="shared" si="4"/>
        <v>210.26597222222222</v>
      </c>
      <c r="M132">
        <f t="shared" si="5"/>
        <v>546.2722222222222</v>
      </c>
      <c r="N132">
        <f t="shared" si="6"/>
        <v>93.06990678041038</v>
      </c>
    </row>
    <row r="133" spans="1:14" ht="12.75">
      <c r="A133" t="s">
        <v>128</v>
      </c>
      <c r="B133" s="1">
        <v>36735</v>
      </c>
      <c r="C133" s="2">
        <v>0.27141203703703703</v>
      </c>
      <c r="D133" t="s">
        <v>489</v>
      </c>
      <c r="E133">
        <v>0.66</v>
      </c>
      <c r="F133">
        <v>8.3088</v>
      </c>
      <c r="G133" t="s">
        <v>490</v>
      </c>
      <c r="H133">
        <v>1.791</v>
      </c>
      <c r="I133">
        <v>68.2297</v>
      </c>
      <c r="K133" s="2">
        <v>0.268055555555556</v>
      </c>
      <c r="L133" s="3">
        <f t="shared" si="4"/>
        <v>210.26805555555555</v>
      </c>
      <c r="M133">
        <f t="shared" si="5"/>
        <v>461.59999999999997</v>
      </c>
      <c r="N133">
        <f t="shared" si="6"/>
        <v>102.3321344633242</v>
      </c>
    </row>
    <row r="134" spans="1:14" ht="12.75">
      <c r="A134" t="s">
        <v>129</v>
      </c>
      <c r="B134" s="1">
        <v>36735</v>
      </c>
      <c r="C134" s="2">
        <v>0.27349537037037036</v>
      </c>
      <c r="D134" t="s">
        <v>489</v>
      </c>
      <c r="E134">
        <v>0.661</v>
      </c>
      <c r="F134">
        <v>8.3253</v>
      </c>
      <c r="G134" t="s">
        <v>490</v>
      </c>
      <c r="H134">
        <v>1.791</v>
      </c>
      <c r="I134">
        <v>58.4825</v>
      </c>
      <c r="K134" s="2">
        <v>0.270138888888889</v>
      </c>
      <c r="L134" s="3">
        <f aca="true" t="shared" si="7" ref="L134:L197">B134-DATE(1999,12,31)+K134</f>
        <v>210.27013888888888</v>
      </c>
      <c r="M134">
        <f aca="true" t="shared" si="8" ref="M134:M197">500*F134/$O$6</f>
        <v>462.5166666666667</v>
      </c>
      <c r="N134">
        <f t="shared" si="6"/>
        <v>91.80781313265291</v>
      </c>
    </row>
    <row r="135" spans="1:14" ht="12.75">
      <c r="A135" t="s">
        <v>130</v>
      </c>
      <c r="B135" s="1">
        <v>36735</v>
      </c>
      <c r="C135" s="2">
        <v>0.2755787037037037</v>
      </c>
      <c r="D135" t="s">
        <v>489</v>
      </c>
      <c r="E135">
        <v>0.66</v>
      </c>
      <c r="F135">
        <v>8.6625</v>
      </c>
      <c r="G135" t="s">
        <v>490</v>
      </c>
      <c r="H135">
        <v>1.791</v>
      </c>
      <c r="I135">
        <v>64.2028</v>
      </c>
      <c r="K135" s="2">
        <v>0.272222222222222</v>
      </c>
      <c r="L135" s="3">
        <f t="shared" si="7"/>
        <v>210.2722222222222</v>
      </c>
      <c r="M135">
        <f t="shared" si="8"/>
        <v>481.25</v>
      </c>
      <c r="N135">
        <f t="shared" si="6"/>
        <v>97.98417919755761</v>
      </c>
    </row>
    <row r="136" spans="1:14" ht="12.75">
      <c r="A136" t="s">
        <v>131</v>
      </c>
      <c r="B136" s="1">
        <v>36735</v>
      </c>
      <c r="C136" s="2">
        <v>0.277662037037037</v>
      </c>
      <c r="D136" t="s">
        <v>489</v>
      </c>
      <c r="E136">
        <v>0.66</v>
      </c>
      <c r="F136">
        <v>8.1789</v>
      </c>
      <c r="G136" t="s">
        <v>490</v>
      </c>
      <c r="H136">
        <v>1.791</v>
      </c>
      <c r="I136">
        <v>59.2952</v>
      </c>
      <c r="K136" s="2">
        <v>0.274305555555556</v>
      </c>
      <c r="L136" s="3">
        <f t="shared" si="7"/>
        <v>210.27430555555554</v>
      </c>
      <c r="M136">
        <f t="shared" si="8"/>
        <v>454.3833333333334</v>
      </c>
      <c r="N136">
        <f t="shared" si="6"/>
        <v>92.68530779218966</v>
      </c>
    </row>
    <row r="137" spans="1:14" ht="12.75">
      <c r="A137" t="s">
        <v>132</v>
      </c>
      <c r="B137" s="1">
        <v>36735</v>
      </c>
      <c r="C137" s="2">
        <v>0.27974537037037034</v>
      </c>
      <c r="D137" t="s">
        <v>489</v>
      </c>
      <c r="E137">
        <v>0.66</v>
      </c>
      <c r="F137">
        <v>8.3865</v>
      </c>
      <c r="G137" t="s">
        <v>490</v>
      </c>
      <c r="H137">
        <v>1.791</v>
      </c>
      <c r="I137">
        <v>64.1154</v>
      </c>
      <c r="K137" s="2">
        <v>0.276388888888889</v>
      </c>
      <c r="L137" s="3">
        <f t="shared" si="7"/>
        <v>210.2763888888889</v>
      </c>
      <c r="M137">
        <f t="shared" si="8"/>
        <v>465.9166666666667</v>
      </c>
      <c r="N137">
        <f t="shared" si="6"/>
        <v>97.88981100112161</v>
      </c>
    </row>
    <row r="138" spans="1:14" ht="12.75">
      <c r="A138" t="s">
        <v>133</v>
      </c>
      <c r="B138" s="1">
        <v>36735</v>
      </c>
      <c r="C138" s="2">
        <v>0.2818287037037037</v>
      </c>
      <c r="D138" t="s">
        <v>489</v>
      </c>
      <c r="E138">
        <v>0.66</v>
      </c>
      <c r="F138">
        <v>8.475</v>
      </c>
      <c r="G138" t="s">
        <v>490</v>
      </c>
      <c r="H138">
        <v>1.793</v>
      </c>
      <c r="I138">
        <v>63.812</v>
      </c>
      <c r="K138" s="2">
        <v>0.278472222222222</v>
      </c>
      <c r="L138" s="3">
        <f t="shared" si="7"/>
        <v>210.27847222222223</v>
      </c>
      <c r="M138">
        <f t="shared" si="8"/>
        <v>470.8333333333333</v>
      </c>
      <c r="N138">
        <f t="shared" si="6"/>
        <v>97.56222163271573</v>
      </c>
    </row>
    <row r="139" spans="1:14" ht="12.75">
      <c r="A139" t="s">
        <v>134</v>
      </c>
      <c r="B139" s="1">
        <v>36735</v>
      </c>
      <c r="C139" s="2">
        <v>0.28391203703703705</v>
      </c>
      <c r="D139" t="s">
        <v>489</v>
      </c>
      <c r="E139">
        <v>0.66</v>
      </c>
      <c r="F139">
        <v>8.1085</v>
      </c>
      <c r="G139" t="s">
        <v>490</v>
      </c>
      <c r="H139">
        <v>1.793</v>
      </c>
      <c r="I139">
        <v>65.5</v>
      </c>
      <c r="K139" s="2">
        <v>0.280555555555556</v>
      </c>
      <c r="L139" s="3">
        <f t="shared" si="7"/>
        <v>210.28055555555557</v>
      </c>
      <c r="M139">
        <f t="shared" si="8"/>
        <v>450.4722222222222</v>
      </c>
      <c r="N139">
        <f t="shared" si="6"/>
        <v>99.38480190255459</v>
      </c>
    </row>
    <row r="140" spans="1:14" ht="12.75">
      <c r="A140" t="s">
        <v>135</v>
      </c>
      <c r="B140" s="1">
        <v>36735</v>
      </c>
      <c r="C140" s="2">
        <v>0.28600694444444447</v>
      </c>
      <c r="D140" t="s">
        <v>489</v>
      </c>
      <c r="E140">
        <v>0.66</v>
      </c>
      <c r="F140">
        <v>9.0426</v>
      </c>
      <c r="G140" t="s">
        <v>490</v>
      </c>
      <c r="H140">
        <v>1.793</v>
      </c>
      <c r="I140">
        <v>65.648</v>
      </c>
      <c r="K140" s="2">
        <v>0.282638888888889</v>
      </c>
      <c r="L140" s="3">
        <f t="shared" si="7"/>
        <v>210.2826388888889</v>
      </c>
      <c r="M140">
        <f t="shared" si="8"/>
        <v>502.3666666666667</v>
      </c>
      <c r="N140">
        <f t="shared" si="6"/>
        <v>99.54460159445986</v>
      </c>
    </row>
    <row r="141" spans="1:14" ht="12.75">
      <c r="A141" t="s">
        <v>136</v>
      </c>
      <c r="B141" s="1">
        <v>36735</v>
      </c>
      <c r="C141" s="2">
        <v>0.2880902777777778</v>
      </c>
      <c r="D141" t="s">
        <v>489</v>
      </c>
      <c r="E141">
        <v>0.66</v>
      </c>
      <c r="F141">
        <v>8.3598</v>
      </c>
      <c r="G141" t="s">
        <v>490</v>
      </c>
      <c r="H141">
        <v>1.791</v>
      </c>
      <c r="I141">
        <v>67.4203</v>
      </c>
      <c r="K141" s="2">
        <v>0.284722222222222</v>
      </c>
      <c r="L141" s="3">
        <f t="shared" si="7"/>
        <v>210.28472222222223</v>
      </c>
      <c r="M141">
        <f t="shared" si="8"/>
        <v>464.4333333333333</v>
      </c>
      <c r="N141">
        <f t="shared" si="6"/>
        <v>101.45820290502584</v>
      </c>
    </row>
    <row r="142" spans="1:14" ht="12.75">
      <c r="A142" t="s">
        <v>137</v>
      </c>
      <c r="B142" s="1">
        <v>36735</v>
      </c>
      <c r="C142" s="2">
        <v>0.2901736111111111</v>
      </c>
      <c r="D142" t="s">
        <v>489</v>
      </c>
      <c r="E142">
        <v>0.66</v>
      </c>
      <c r="F142">
        <v>8.7512</v>
      </c>
      <c r="G142" t="s">
        <v>490</v>
      </c>
      <c r="H142">
        <v>1.791</v>
      </c>
      <c r="I142">
        <v>81.966</v>
      </c>
      <c r="K142" s="2">
        <v>0.286805555555556</v>
      </c>
      <c r="L142" s="3">
        <f t="shared" si="7"/>
        <v>210.28680555555556</v>
      </c>
      <c r="M142">
        <f t="shared" si="8"/>
        <v>486.1777777777778</v>
      </c>
      <c r="N142">
        <f t="shared" si="6"/>
        <v>117.16359735466725</v>
      </c>
    </row>
    <row r="143" spans="1:14" ht="12.75">
      <c r="A143" t="s">
        <v>138</v>
      </c>
      <c r="B143" s="1">
        <v>36735</v>
      </c>
      <c r="C143" s="2">
        <v>0.29225694444444444</v>
      </c>
      <c r="D143" t="s">
        <v>489</v>
      </c>
      <c r="E143">
        <v>0.66</v>
      </c>
      <c r="F143">
        <v>8.6293</v>
      </c>
      <c r="G143" t="s">
        <v>490</v>
      </c>
      <c r="H143">
        <v>1.793</v>
      </c>
      <c r="I143">
        <v>97.7615</v>
      </c>
      <c r="K143" s="2">
        <v>0.288888888888889</v>
      </c>
      <c r="L143" s="3">
        <f t="shared" si="7"/>
        <v>210.2888888888889</v>
      </c>
      <c r="M143">
        <f t="shared" si="8"/>
        <v>479.4055555555556</v>
      </c>
      <c r="N143">
        <f t="shared" si="6"/>
        <v>134.21843541879005</v>
      </c>
    </row>
    <row r="144" spans="1:14" ht="12.75">
      <c r="A144" t="s">
        <v>139</v>
      </c>
      <c r="B144" s="1">
        <v>36735</v>
      </c>
      <c r="C144" s="2">
        <v>0.29434027777777777</v>
      </c>
      <c r="D144" t="s">
        <v>489</v>
      </c>
      <c r="E144">
        <v>0.66</v>
      </c>
      <c r="F144">
        <v>8.01</v>
      </c>
      <c r="G144" t="s">
        <v>490</v>
      </c>
      <c r="H144">
        <v>1.793</v>
      </c>
      <c r="I144">
        <v>81.8323</v>
      </c>
      <c r="K144" s="2">
        <v>0.290972222222222</v>
      </c>
      <c r="L144" s="3">
        <f t="shared" si="7"/>
        <v>210.29097222222222</v>
      </c>
      <c r="M144">
        <f t="shared" si="8"/>
        <v>445</v>
      </c>
      <c r="N144">
        <f t="shared" si="6"/>
        <v>117.01923776812848</v>
      </c>
    </row>
    <row r="145" spans="1:14" ht="12.75">
      <c r="A145" t="s">
        <v>140</v>
      </c>
      <c r="B145" s="1">
        <v>36735</v>
      </c>
      <c r="C145" s="2">
        <v>0.2964236111111111</v>
      </c>
      <c r="D145" t="s">
        <v>489</v>
      </c>
      <c r="E145">
        <v>0.66</v>
      </c>
      <c r="F145">
        <v>8.3391</v>
      </c>
      <c r="G145" t="s">
        <v>490</v>
      </c>
      <c r="H145">
        <v>1.791</v>
      </c>
      <c r="I145">
        <v>104.7722</v>
      </c>
      <c r="K145" s="2">
        <v>0.293055555555556</v>
      </c>
      <c r="L145" s="3">
        <f t="shared" si="7"/>
        <v>210.29305555555555</v>
      </c>
      <c r="M145">
        <f t="shared" si="8"/>
        <v>463.28333333333336</v>
      </c>
      <c r="N145">
        <f t="shared" si="6"/>
        <v>141.78808204068523</v>
      </c>
    </row>
    <row r="146" spans="1:14" ht="12.75">
      <c r="A146" t="s">
        <v>141</v>
      </c>
      <c r="B146" s="1">
        <v>36735</v>
      </c>
      <c r="C146" s="2">
        <v>0.2985185185185185</v>
      </c>
      <c r="D146" t="s">
        <v>489</v>
      </c>
      <c r="E146">
        <v>0.66</v>
      </c>
      <c r="F146">
        <v>8.5108</v>
      </c>
      <c r="G146" t="s">
        <v>490</v>
      </c>
      <c r="H146">
        <v>1.793</v>
      </c>
      <c r="I146">
        <v>74.6979</v>
      </c>
      <c r="K146" s="2">
        <v>0.295138888888889</v>
      </c>
      <c r="L146" s="3">
        <f t="shared" si="7"/>
        <v>210.29513888888889</v>
      </c>
      <c r="M146">
        <f t="shared" si="8"/>
        <v>472.8222222222222</v>
      </c>
      <c r="N146">
        <f t="shared" si="6"/>
        <v>109.31602883617458</v>
      </c>
    </row>
    <row r="147" spans="1:14" ht="12.75">
      <c r="A147" t="s">
        <v>142</v>
      </c>
      <c r="B147" s="1">
        <v>36735</v>
      </c>
      <c r="C147" s="2">
        <v>0.30060185185185184</v>
      </c>
      <c r="D147" t="s">
        <v>489</v>
      </c>
      <c r="E147">
        <v>0.66</v>
      </c>
      <c r="F147">
        <v>8.2073</v>
      </c>
      <c r="G147" t="s">
        <v>490</v>
      </c>
      <c r="H147">
        <v>1.791</v>
      </c>
      <c r="I147">
        <v>86.5871</v>
      </c>
      <c r="K147" s="2">
        <v>0.297222222222222</v>
      </c>
      <c r="L147" s="3">
        <f t="shared" si="7"/>
        <v>210.29722222222222</v>
      </c>
      <c r="M147">
        <f t="shared" si="8"/>
        <v>455.96111111111105</v>
      </c>
      <c r="N147">
        <f t="shared" si="6"/>
        <v>122.15312678888066</v>
      </c>
    </row>
    <row r="148" spans="1:14" ht="12.75">
      <c r="A148" t="s">
        <v>143</v>
      </c>
      <c r="B148" s="1">
        <v>36735</v>
      </c>
      <c r="C148" s="2">
        <v>0.30268518518518517</v>
      </c>
      <c r="D148" t="s">
        <v>489</v>
      </c>
      <c r="E148">
        <v>0.661</v>
      </c>
      <c r="F148">
        <v>8.3656</v>
      </c>
      <c r="G148" t="s">
        <v>490</v>
      </c>
      <c r="H148">
        <v>1.795</v>
      </c>
      <c r="I148">
        <v>76.093</v>
      </c>
      <c r="K148" s="2">
        <v>0.299305555555556</v>
      </c>
      <c r="L148" s="3">
        <f t="shared" si="7"/>
        <v>210.29930555555555</v>
      </c>
      <c r="M148">
        <f t="shared" si="8"/>
        <v>464.7555555555556</v>
      </c>
      <c r="N148">
        <f t="shared" si="6"/>
        <v>110.82235687791169</v>
      </c>
    </row>
    <row r="149" spans="1:14" ht="12.75">
      <c r="A149" t="s">
        <v>144</v>
      </c>
      <c r="B149" s="1">
        <v>36735</v>
      </c>
      <c r="C149" s="2">
        <v>0.30476851851851855</v>
      </c>
      <c r="D149" t="s">
        <v>489</v>
      </c>
      <c r="E149">
        <v>0.66</v>
      </c>
      <c r="F149">
        <v>7.7289</v>
      </c>
      <c r="G149" t="s">
        <v>490</v>
      </c>
      <c r="H149">
        <v>1.793</v>
      </c>
      <c r="I149">
        <v>76.9998</v>
      </c>
      <c r="K149" s="2">
        <v>0.301388888888889</v>
      </c>
      <c r="L149" s="3">
        <f t="shared" si="7"/>
        <v>210.30138888888888</v>
      </c>
      <c r="M149">
        <f t="shared" si="8"/>
        <v>429.3833333333334</v>
      </c>
      <c r="N149">
        <f t="shared" si="6"/>
        <v>111.80145390912602</v>
      </c>
    </row>
    <row r="150" spans="1:14" ht="12.75">
      <c r="A150" t="s">
        <v>145</v>
      </c>
      <c r="B150" s="1">
        <v>36735</v>
      </c>
      <c r="C150" s="2">
        <v>0.3068518518518519</v>
      </c>
      <c r="D150" t="s">
        <v>489</v>
      </c>
      <c r="E150">
        <v>0.66</v>
      </c>
      <c r="F150">
        <v>9.125</v>
      </c>
      <c r="G150" t="s">
        <v>490</v>
      </c>
      <c r="H150">
        <v>1.793</v>
      </c>
      <c r="I150">
        <v>68.142</v>
      </c>
      <c r="K150" s="2">
        <v>0.303472222222222</v>
      </c>
      <c r="L150" s="3">
        <f t="shared" si="7"/>
        <v>210.3034722222222</v>
      </c>
      <c r="M150">
        <f t="shared" si="8"/>
        <v>506.94444444444446</v>
      </c>
      <c r="N150">
        <f t="shared" si="6"/>
        <v>102.23744234859382</v>
      </c>
    </row>
    <row r="151" spans="1:14" ht="12.75">
      <c r="A151" t="s">
        <v>146</v>
      </c>
      <c r="B151" s="1">
        <v>36735</v>
      </c>
      <c r="C151" s="2">
        <v>0.3089351851851852</v>
      </c>
      <c r="D151" t="s">
        <v>489</v>
      </c>
      <c r="E151">
        <v>0.66</v>
      </c>
      <c r="F151">
        <v>8.574</v>
      </c>
      <c r="G151" t="s">
        <v>490</v>
      </c>
      <c r="H151">
        <v>1.793</v>
      </c>
      <c r="I151">
        <v>65.5826</v>
      </c>
      <c r="K151" s="2">
        <v>0.305555555555556</v>
      </c>
      <c r="L151" s="3">
        <f t="shared" si="7"/>
        <v>210.30555555555554</v>
      </c>
      <c r="M151">
        <f t="shared" si="8"/>
        <v>476.3333333333333</v>
      </c>
      <c r="N151">
        <f t="shared" si="6"/>
        <v>99.47398740628009</v>
      </c>
    </row>
    <row r="152" spans="1:14" ht="12.75">
      <c r="A152" t="s">
        <v>147</v>
      </c>
      <c r="B152" s="1">
        <v>36735</v>
      </c>
      <c r="C152" s="2">
        <v>0.3110185185185185</v>
      </c>
      <c r="D152" t="s">
        <v>489</v>
      </c>
      <c r="E152">
        <v>0.66</v>
      </c>
      <c r="F152">
        <v>8.7709</v>
      </c>
      <c r="G152" t="s">
        <v>490</v>
      </c>
      <c r="H152">
        <v>1.791</v>
      </c>
      <c r="I152">
        <v>63.9262</v>
      </c>
      <c r="K152" s="2">
        <v>0.307638888888889</v>
      </c>
      <c r="L152" s="3">
        <f t="shared" si="7"/>
        <v>210.3076388888889</v>
      </c>
      <c r="M152">
        <f t="shared" si="8"/>
        <v>487.2722222222222</v>
      </c>
      <c r="N152">
        <f t="shared" si="6"/>
        <v>97.68552653011838</v>
      </c>
    </row>
    <row r="153" spans="1:14" ht="12.75">
      <c r="A153" t="s">
        <v>148</v>
      </c>
      <c r="B153" s="1">
        <v>36735</v>
      </c>
      <c r="C153" s="2">
        <v>0.31310185185185185</v>
      </c>
      <c r="D153" t="s">
        <v>489</v>
      </c>
      <c r="E153">
        <v>0.658</v>
      </c>
      <c r="F153">
        <v>8.8204</v>
      </c>
      <c r="G153" t="s">
        <v>490</v>
      </c>
      <c r="H153">
        <v>1.79</v>
      </c>
      <c r="I153">
        <v>75.4303</v>
      </c>
      <c r="K153" s="2">
        <v>0.309722222222222</v>
      </c>
      <c r="L153" s="3">
        <f t="shared" si="7"/>
        <v>210.30972222222223</v>
      </c>
      <c r="M153">
        <f t="shared" si="8"/>
        <v>490.0222222222222</v>
      </c>
      <c r="N153">
        <f t="shared" si="6"/>
        <v>110.10682136557622</v>
      </c>
    </row>
    <row r="154" spans="1:14" ht="12.75">
      <c r="A154" t="s">
        <v>149</v>
      </c>
      <c r="B154" s="1">
        <v>36735</v>
      </c>
      <c r="C154" s="2">
        <v>0.3151967592592593</v>
      </c>
      <c r="D154" t="s">
        <v>489</v>
      </c>
      <c r="E154">
        <v>0.658</v>
      </c>
      <c r="F154">
        <v>8.5841</v>
      </c>
      <c r="G154" t="s">
        <v>490</v>
      </c>
      <c r="H154">
        <v>1.785</v>
      </c>
      <c r="I154">
        <v>70.1242</v>
      </c>
      <c r="K154" s="2">
        <v>0.311805555555556</v>
      </c>
      <c r="L154" s="3">
        <f t="shared" si="7"/>
        <v>210.31180555555557</v>
      </c>
      <c r="M154">
        <f t="shared" si="8"/>
        <v>476.8944444444444</v>
      </c>
      <c r="N154">
        <f t="shared" si="6"/>
        <v>104.3776784924768</v>
      </c>
    </row>
    <row r="155" spans="1:14" ht="12.75">
      <c r="A155" t="s">
        <v>150</v>
      </c>
      <c r="B155" s="1">
        <v>36735</v>
      </c>
      <c r="C155" s="2">
        <v>0.3172800925925926</v>
      </c>
      <c r="D155" t="s">
        <v>489</v>
      </c>
      <c r="E155">
        <v>0.66</v>
      </c>
      <c r="F155">
        <v>8.8373</v>
      </c>
      <c r="G155" t="s">
        <v>490</v>
      </c>
      <c r="H155">
        <v>1.785</v>
      </c>
      <c r="I155">
        <v>66.8828</v>
      </c>
      <c r="K155" s="2">
        <v>0.313888888888889</v>
      </c>
      <c r="L155" s="3">
        <f t="shared" si="7"/>
        <v>210.3138888888889</v>
      </c>
      <c r="M155">
        <f t="shared" si="8"/>
        <v>490.96111111111117</v>
      </c>
      <c r="N155">
        <f t="shared" si="6"/>
        <v>100.87784929422114</v>
      </c>
    </row>
    <row r="156" spans="1:14" ht="12.75">
      <c r="A156" t="s">
        <v>151</v>
      </c>
      <c r="B156" s="1">
        <v>36735</v>
      </c>
      <c r="C156" s="2">
        <v>0.3193634259259259</v>
      </c>
      <c r="D156" t="s">
        <v>489</v>
      </c>
      <c r="E156">
        <v>0.658</v>
      </c>
      <c r="F156">
        <v>8.8497</v>
      </c>
      <c r="G156" t="s">
        <v>490</v>
      </c>
      <c r="H156">
        <v>1.781</v>
      </c>
      <c r="I156">
        <v>64.5629</v>
      </c>
      <c r="K156" s="2">
        <v>0.315972222222222</v>
      </c>
      <c r="L156" s="3">
        <f t="shared" si="7"/>
        <v>210.31597222222223</v>
      </c>
      <c r="M156">
        <f t="shared" si="8"/>
        <v>491.65000000000003</v>
      </c>
      <c r="N156">
        <f t="shared" si="6"/>
        <v>98.37298912360555</v>
      </c>
    </row>
    <row r="157" spans="1:14" ht="12.75">
      <c r="A157" t="s">
        <v>152</v>
      </c>
      <c r="B157" s="1">
        <v>36735</v>
      </c>
      <c r="C157" s="2">
        <v>0.32144675925925925</v>
      </c>
      <c r="D157" t="s">
        <v>489</v>
      </c>
      <c r="E157">
        <v>0.658</v>
      </c>
      <c r="F157">
        <v>8.5067</v>
      </c>
      <c r="G157" t="s">
        <v>490</v>
      </c>
      <c r="H157">
        <v>1.781</v>
      </c>
      <c r="I157">
        <v>64.2536</v>
      </c>
      <c r="K157" s="2">
        <v>0.318055555555556</v>
      </c>
      <c r="L157" s="3">
        <f t="shared" si="7"/>
        <v>210.31805555555556</v>
      </c>
      <c r="M157">
        <f t="shared" si="8"/>
        <v>472.5944444444445</v>
      </c>
      <c r="N157">
        <f t="shared" si="6"/>
        <v>98.03902936207643</v>
      </c>
    </row>
    <row r="158" spans="1:14" ht="12.75">
      <c r="A158" t="s">
        <v>153</v>
      </c>
      <c r="B158" s="1">
        <v>36735</v>
      </c>
      <c r="C158" s="2">
        <v>0.3235300925925926</v>
      </c>
      <c r="D158" t="s">
        <v>489</v>
      </c>
      <c r="E158">
        <v>0.658</v>
      </c>
      <c r="F158">
        <v>9.3478</v>
      </c>
      <c r="G158" t="s">
        <v>490</v>
      </c>
      <c r="H158">
        <v>1.781</v>
      </c>
      <c r="I158">
        <v>90.9875</v>
      </c>
      <c r="K158" s="2">
        <v>0.320138888888889</v>
      </c>
      <c r="L158" s="3">
        <f t="shared" si="7"/>
        <v>210.3201388888889</v>
      </c>
      <c r="M158">
        <f t="shared" si="8"/>
        <v>519.3222222222222</v>
      </c>
      <c r="N158">
        <f t="shared" si="6"/>
        <v>126.90436033117854</v>
      </c>
    </row>
    <row r="159" spans="1:14" ht="12.75">
      <c r="A159" t="s">
        <v>154</v>
      </c>
      <c r="B159" s="1">
        <v>36735</v>
      </c>
      <c r="C159" s="2">
        <v>0.32561342592592596</v>
      </c>
      <c r="D159" t="s">
        <v>489</v>
      </c>
      <c r="E159">
        <v>0.658</v>
      </c>
      <c r="F159">
        <v>8.86</v>
      </c>
      <c r="G159" t="s">
        <v>490</v>
      </c>
      <c r="H159">
        <v>1.781</v>
      </c>
      <c r="I159">
        <v>74.4825</v>
      </c>
      <c r="K159" s="2">
        <v>0.322222222222222</v>
      </c>
      <c r="L159" s="3">
        <f t="shared" si="7"/>
        <v>210.32222222222222</v>
      </c>
      <c r="M159">
        <f t="shared" si="8"/>
        <v>492.22222222222223</v>
      </c>
      <c r="N159">
        <f t="shared" si="6"/>
        <v>109.08345550079352</v>
      </c>
    </row>
    <row r="160" spans="1:14" ht="12.75">
      <c r="A160" t="s">
        <v>155</v>
      </c>
      <c r="B160" s="1">
        <v>36735</v>
      </c>
      <c r="C160" s="2">
        <v>0.3277083333333333</v>
      </c>
      <c r="D160" t="s">
        <v>489</v>
      </c>
      <c r="E160">
        <v>0.658</v>
      </c>
      <c r="F160">
        <v>8.9994</v>
      </c>
      <c r="G160" t="s">
        <v>490</v>
      </c>
      <c r="H160">
        <v>1.78</v>
      </c>
      <c r="I160">
        <v>73.999</v>
      </c>
      <c r="K160" s="2">
        <v>0.324305555555556</v>
      </c>
      <c r="L160" s="3">
        <f t="shared" si="7"/>
        <v>210.32430555555555</v>
      </c>
      <c r="M160">
        <f t="shared" si="8"/>
        <v>499.96666666666664</v>
      </c>
      <c r="N160">
        <f t="shared" si="6"/>
        <v>108.56140718298124</v>
      </c>
    </row>
    <row r="161" spans="1:14" ht="12.75">
      <c r="A161" t="s">
        <v>156</v>
      </c>
      <c r="B161" s="1">
        <v>36735</v>
      </c>
      <c r="C161" s="2">
        <v>0.32979166666666665</v>
      </c>
      <c r="D161" t="s">
        <v>489</v>
      </c>
      <c r="E161">
        <v>0.656</v>
      </c>
      <c r="F161">
        <v>9.3462</v>
      </c>
      <c r="G161" t="s">
        <v>490</v>
      </c>
      <c r="H161">
        <v>1.778</v>
      </c>
      <c r="I161">
        <v>77.5584</v>
      </c>
      <c r="K161" s="2">
        <v>0.326388888888889</v>
      </c>
      <c r="L161" s="3">
        <f t="shared" si="7"/>
        <v>210.32638888888889</v>
      </c>
      <c r="M161">
        <f t="shared" si="8"/>
        <v>519.2333333333332</v>
      </c>
      <c r="N161">
        <f t="shared" si="6"/>
        <v>112.40458977330374</v>
      </c>
    </row>
    <row r="162" spans="1:14" ht="12.75">
      <c r="A162" t="s">
        <v>157</v>
      </c>
      <c r="B162" s="1">
        <v>36735</v>
      </c>
      <c r="C162" s="2">
        <v>0.331875</v>
      </c>
      <c r="D162" t="s">
        <v>489</v>
      </c>
      <c r="E162">
        <v>0.658</v>
      </c>
      <c r="F162">
        <v>9.054</v>
      </c>
      <c r="G162" t="s">
        <v>490</v>
      </c>
      <c r="H162">
        <v>1.781</v>
      </c>
      <c r="I162">
        <v>79.7505</v>
      </c>
      <c r="K162" s="2">
        <v>0.328472222222222</v>
      </c>
      <c r="L162" s="3">
        <f t="shared" si="7"/>
        <v>210.32847222222222</v>
      </c>
      <c r="M162">
        <f t="shared" si="8"/>
        <v>503</v>
      </c>
      <c r="N162">
        <f t="shared" si="6"/>
        <v>114.77146075050379</v>
      </c>
    </row>
    <row r="163" spans="1:14" ht="12.75">
      <c r="A163" t="s">
        <v>158</v>
      </c>
      <c r="B163" s="1">
        <v>36735</v>
      </c>
      <c r="C163" s="2">
        <v>0.33395833333333336</v>
      </c>
      <c r="D163" t="s">
        <v>489</v>
      </c>
      <c r="E163">
        <v>0.658</v>
      </c>
      <c r="F163">
        <v>9.2437</v>
      </c>
      <c r="G163" t="s">
        <v>490</v>
      </c>
      <c r="H163">
        <v>1.78</v>
      </c>
      <c r="I163">
        <v>82.1547</v>
      </c>
      <c r="K163" s="2">
        <v>0.330555555555556</v>
      </c>
      <c r="L163" s="3">
        <f t="shared" si="7"/>
        <v>210.33055555555555</v>
      </c>
      <c r="M163">
        <f t="shared" si="8"/>
        <v>513.5388888888889</v>
      </c>
      <c r="N163">
        <f t="shared" si="6"/>
        <v>117.36734196184656</v>
      </c>
    </row>
    <row r="164" spans="1:14" ht="12.75">
      <c r="A164" t="s">
        <v>159</v>
      </c>
      <c r="B164" s="1">
        <v>36735</v>
      </c>
      <c r="C164" s="2">
        <v>0.3360416666666666</v>
      </c>
      <c r="D164" t="s">
        <v>489</v>
      </c>
      <c r="E164">
        <v>0.658</v>
      </c>
      <c r="F164">
        <v>8.8553</v>
      </c>
      <c r="G164" t="s">
        <v>490</v>
      </c>
      <c r="H164">
        <v>1.78</v>
      </c>
      <c r="I164">
        <v>80.401</v>
      </c>
      <c r="K164" s="2">
        <v>0.332638888888889</v>
      </c>
      <c r="L164" s="3">
        <f t="shared" si="7"/>
        <v>210.33263888888888</v>
      </c>
      <c r="M164">
        <f t="shared" si="8"/>
        <v>491.96111111111105</v>
      </c>
      <c r="N164">
        <f t="shared" si="6"/>
        <v>115.4738235855335</v>
      </c>
    </row>
    <row r="165" spans="1:14" ht="12.75">
      <c r="A165" t="s">
        <v>160</v>
      </c>
      <c r="B165" s="1">
        <v>36735</v>
      </c>
      <c r="C165" s="2">
        <v>0.338125</v>
      </c>
      <c r="D165" t="s">
        <v>489</v>
      </c>
      <c r="E165">
        <v>0.658</v>
      </c>
      <c r="F165">
        <v>8.76</v>
      </c>
      <c r="G165" t="s">
        <v>490</v>
      </c>
      <c r="H165">
        <v>1.778</v>
      </c>
      <c r="I165">
        <v>72.8126</v>
      </c>
      <c r="K165" s="2">
        <v>0.334722222222222</v>
      </c>
      <c r="L165" s="3">
        <f t="shared" si="7"/>
        <v>210.3347222222222</v>
      </c>
      <c r="M165">
        <f t="shared" si="8"/>
        <v>486.6666666666667</v>
      </c>
      <c r="N165">
        <f t="shared" si="6"/>
        <v>107.2804183013836</v>
      </c>
    </row>
    <row r="166" spans="1:14" ht="12.75">
      <c r="A166" t="s">
        <v>161</v>
      </c>
      <c r="B166" s="1">
        <v>36735</v>
      </c>
      <c r="C166" s="2">
        <v>0.3402083333333333</v>
      </c>
      <c r="D166" t="s">
        <v>489</v>
      </c>
      <c r="E166">
        <v>0.658</v>
      </c>
      <c r="F166">
        <v>9.4967</v>
      </c>
      <c r="G166" t="s">
        <v>490</v>
      </c>
      <c r="H166">
        <v>1.778</v>
      </c>
      <c r="I166">
        <v>75.6015</v>
      </c>
      <c r="K166" s="2">
        <v>0.336805555555556</v>
      </c>
      <c r="L166" s="3">
        <f t="shared" si="7"/>
        <v>210.33680555555554</v>
      </c>
      <c r="M166">
        <f t="shared" si="8"/>
        <v>527.5944444444444</v>
      </c>
      <c r="N166">
        <f t="shared" si="6"/>
        <v>110.29167073891537</v>
      </c>
    </row>
    <row r="167" spans="1:14" ht="12.75">
      <c r="A167" t="s">
        <v>162</v>
      </c>
      <c r="B167" s="1">
        <v>36735</v>
      </c>
      <c r="C167" s="2">
        <v>0.34230324074074076</v>
      </c>
      <c r="D167" t="s">
        <v>489</v>
      </c>
      <c r="E167">
        <v>0.656</v>
      </c>
      <c r="F167">
        <v>9.1116</v>
      </c>
      <c r="G167" t="s">
        <v>490</v>
      </c>
      <c r="H167">
        <v>1.778</v>
      </c>
      <c r="I167">
        <v>73.8479</v>
      </c>
      <c r="K167" s="2">
        <v>0.338888888888889</v>
      </c>
      <c r="L167" s="3">
        <f t="shared" si="7"/>
        <v>210.3388888888889</v>
      </c>
      <c r="M167">
        <f t="shared" si="8"/>
        <v>506.19999999999993</v>
      </c>
      <c r="N167">
        <f t="shared" si="6"/>
        <v>108.3982603353671</v>
      </c>
    </row>
    <row r="168" spans="1:14" ht="12.75">
      <c r="A168" t="s">
        <v>163</v>
      </c>
      <c r="B168" s="1">
        <v>36735</v>
      </c>
      <c r="C168" s="2">
        <v>0.3443865740740741</v>
      </c>
      <c r="D168" t="s">
        <v>489</v>
      </c>
      <c r="E168">
        <v>0.655</v>
      </c>
      <c r="F168">
        <v>9.2218</v>
      </c>
      <c r="G168" t="s">
        <v>490</v>
      </c>
      <c r="H168">
        <v>1.775</v>
      </c>
      <c r="I168">
        <v>78.0694</v>
      </c>
      <c r="K168" s="2">
        <v>0.340972222222222</v>
      </c>
      <c r="L168" s="3">
        <f t="shared" si="7"/>
        <v>210.34097222222223</v>
      </c>
      <c r="M168">
        <f t="shared" si="8"/>
        <v>512.3222222222222</v>
      </c>
      <c r="N168">
        <f t="shared" si="6"/>
        <v>112.95633060143624</v>
      </c>
    </row>
    <row r="169" spans="1:14" ht="12.75">
      <c r="A169" t="s">
        <v>164</v>
      </c>
      <c r="B169" s="1">
        <v>36735</v>
      </c>
      <c r="C169" s="2">
        <v>0.3464699074074074</v>
      </c>
      <c r="D169" t="s">
        <v>489</v>
      </c>
      <c r="E169">
        <v>0.658</v>
      </c>
      <c r="F169">
        <v>9.7922</v>
      </c>
      <c r="G169" t="s">
        <v>490</v>
      </c>
      <c r="H169">
        <v>1.776</v>
      </c>
      <c r="I169">
        <v>82.5299</v>
      </c>
      <c r="K169" s="2">
        <v>0.343055555555556</v>
      </c>
      <c r="L169" s="3">
        <f t="shared" si="7"/>
        <v>210.34305555555557</v>
      </c>
      <c r="M169">
        <f t="shared" si="8"/>
        <v>544.0111111111111</v>
      </c>
      <c r="N169">
        <f t="shared" si="6"/>
        <v>117.77245577537943</v>
      </c>
    </row>
    <row r="170" spans="1:14" ht="12.75">
      <c r="A170" t="s">
        <v>165</v>
      </c>
      <c r="B170" s="1">
        <v>36735</v>
      </c>
      <c r="C170" s="2">
        <v>0.34855324074074073</v>
      </c>
      <c r="D170" t="s">
        <v>489</v>
      </c>
      <c r="E170">
        <v>0.658</v>
      </c>
      <c r="F170">
        <v>9.2679</v>
      </c>
      <c r="G170" t="s">
        <v>490</v>
      </c>
      <c r="H170">
        <v>1.778</v>
      </c>
      <c r="I170">
        <v>81.5747</v>
      </c>
      <c r="K170" s="2">
        <v>0.345138888888889</v>
      </c>
      <c r="L170" s="3">
        <f t="shared" si="7"/>
        <v>210.3451388888889</v>
      </c>
      <c r="M170">
        <f t="shared" si="8"/>
        <v>514.8833333333333</v>
      </c>
      <c r="N170">
        <f t="shared" si="6"/>
        <v>116.74109992600145</v>
      </c>
    </row>
    <row r="171" spans="1:14" ht="12.75">
      <c r="A171" t="s">
        <v>166</v>
      </c>
      <c r="B171" s="1">
        <v>36735</v>
      </c>
      <c r="C171" s="2">
        <v>0.35063657407407406</v>
      </c>
      <c r="D171" t="s">
        <v>489</v>
      </c>
      <c r="E171">
        <v>0.658</v>
      </c>
      <c r="F171">
        <v>9.8309</v>
      </c>
      <c r="G171" t="s">
        <v>490</v>
      </c>
      <c r="H171">
        <v>1.778</v>
      </c>
      <c r="I171">
        <v>83.3514</v>
      </c>
      <c r="K171" s="2">
        <v>0.347222222222222</v>
      </c>
      <c r="L171" s="3">
        <f t="shared" si="7"/>
        <v>210.34722222222223</v>
      </c>
      <c r="M171">
        <f t="shared" si="8"/>
        <v>546.161111111111</v>
      </c>
      <c r="N171">
        <f t="shared" si="6"/>
        <v>118.65945203821863</v>
      </c>
    </row>
    <row r="172" spans="1:14" ht="12.75">
      <c r="A172" t="s">
        <v>167</v>
      </c>
      <c r="B172" s="1">
        <v>36735</v>
      </c>
      <c r="C172" s="2">
        <v>0.35271990740740744</v>
      </c>
      <c r="D172" t="s">
        <v>489</v>
      </c>
      <c r="E172">
        <v>0.656</v>
      </c>
      <c r="F172">
        <v>9.401</v>
      </c>
      <c r="G172" t="s">
        <v>490</v>
      </c>
      <c r="H172">
        <v>1.778</v>
      </c>
      <c r="I172">
        <v>83.6851</v>
      </c>
      <c r="K172" s="2">
        <v>0.349305555555556</v>
      </c>
      <c r="L172" s="3">
        <f t="shared" si="7"/>
        <v>210.34930555555556</v>
      </c>
      <c r="M172">
        <f t="shared" si="8"/>
        <v>522.2777777777778</v>
      </c>
      <c r="N172">
        <f t="shared" si="6"/>
        <v>119.01975715435916</v>
      </c>
    </row>
    <row r="173" spans="1:14" ht="12.75">
      <c r="A173" t="s">
        <v>168</v>
      </c>
      <c r="B173" s="1">
        <v>36735</v>
      </c>
      <c r="C173" s="2">
        <v>0.35481481481481486</v>
      </c>
      <c r="D173" t="s">
        <v>489</v>
      </c>
      <c r="E173">
        <v>0.656</v>
      </c>
      <c r="F173">
        <v>9.4865</v>
      </c>
      <c r="G173" t="s">
        <v>490</v>
      </c>
      <c r="H173">
        <v>1.775</v>
      </c>
      <c r="I173">
        <v>87.3936</v>
      </c>
      <c r="K173" s="2">
        <v>0.351388888888889</v>
      </c>
      <c r="L173" s="3">
        <f t="shared" si="7"/>
        <v>210.3513888888889</v>
      </c>
      <c r="M173">
        <f t="shared" si="8"/>
        <v>527.0277777777778</v>
      </c>
      <c r="N173">
        <f t="shared" si="6"/>
        <v>123.02392713699973</v>
      </c>
    </row>
    <row r="174" spans="1:14" ht="12.75">
      <c r="A174" t="s">
        <v>169</v>
      </c>
      <c r="B174" s="1">
        <v>36735</v>
      </c>
      <c r="C174" s="2">
        <v>0.3568865740740741</v>
      </c>
      <c r="D174" t="s">
        <v>489</v>
      </c>
      <c r="E174">
        <v>0.658</v>
      </c>
      <c r="F174">
        <v>9.0883</v>
      </c>
      <c r="G174" t="s">
        <v>490</v>
      </c>
      <c r="H174">
        <v>1.776</v>
      </c>
      <c r="I174">
        <v>85.484</v>
      </c>
      <c r="K174" s="2">
        <v>0.353472222222222</v>
      </c>
      <c r="L174" s="3">
        <f t="shared" si="7"/>
        <v>210.35347222222222</v>
      </c>
      <c r="M174">
        <f t="shared" si="8"/>
        <v>504.9055555555556</v>
      </c>
      <c r="N174">
        <f t="shared" si="6"/>
        <v>120.96207922036214</v>
      </c>
    </row>
    <row r="175" spans="1:14" ht="12.75">
      <c r="A175" t="s">
        <v>170</v>
      </c>
      <c r="B175" s="1">
        <v>36735</v>
      </c>
      <c r="C175" s="2">
        <v>0.3589814814814815</v>
      </c>
      <c r="D175" t="s">
        <v>489</v>
      </c>
      <c r="E175">
        <v>0.658</v>
      </c>
      <c r="F175">
        <v>9.4826</v>
      </c>
      <c r="G175" t="s">
        <v>490</v>
      </c>
      <c r="H175">
        <v>1.776</v>
      </c>
      <c r="I175">
        <v>85.4795</v>
      </c>
      <c r="K175" s="2">
        <v>0.355555555555556</v>
      </c>
      <c r="L175" s="3">
        <f t="shared" si="7"/>
        <v>210.35555555555555</v>
      </c>
      <c r="M175">
        <f t="shared" si="8"/>
        <v>526.8111111111111</v>
      </c>
      <c r="N175">
        <f t="shared" si="6"/>
        <v>120.95722044594615</v>
      </c>
    </row>
    <row r="176" spans="1:14" ht="12.75">
      <c r="A176" t="s">
        <v>171</v>
      </c>
      <c r="B176" s="1">
        <v>36735</v>
      </c>
      <c r="C176" s="2">
        <v>0.3610648148148148</v>
      </c>
      <c r="D176" t="s">
        <v>489</v>
      </c>
      <c r="E176">
        <v>0.656</v>
      </c>
      <c r="F176">
        <v>9.215</v>
      </c>
      <c r="G176" t="s">
        <v>490</v>
      </c>
      <c r="H176">
        <v>1.775</v>
      </c>
      <c r="I176">
        <v>85.8466</v>
      </c>
      <c r="K176" s="2">
        <v>0.357638888888889</v>
      </c>
      <c r="L176" s="3">
        <f t="shared" si="7"/>
        <v>210.35763888888889</v>
      </c>
      <c r="M176">
        <f t="shared" si="8"/>
        <v>511.94444444444446</v>
      </c>
      <c r="N176">
        <f t="shared" si="6"/>
        <v>121.35358846553012</v>
      </c>
    </row>
    <row r="177" spans="1:14" ht="12.75">
      <c r="A177" t="s">
        <v>172</v>
      </c>
      <c r="B177" s="1">
        <v>36735</v>
      </c>
      <c r="C177" s="2">
        <v>0.36314814814814816</v>
      </c>
      <c r="D177" t="s">
        <v>489</v>
      </c>
      <c r="E177">
        <v>0.656</v>
      </c>
      <c r="F177">
        <v>9.4502</v>
      </c>
      <c r="G177" t="s">
        <v>490</v>
      </c>
      <c r="H177">
        <v>1.776</v>
      </c>
      <c r="I177">
        <v>86.7352</v>
      </c>
      <c r="K177" s="2">
        <v>0.359722222222222</v>
      </c>
      <c r="L177" s="3">
        <f t="shared" si="7"/>
        <v>210.35972222222222</v>
      </c>
      <c r="M177">
        <f t="shared" si="8"/>
        <v>525.0111111111112</v>
      </c>
      <c r="N177">
        <f aca="true" t="shared" si="9" ref="N177:N202">(277-103)/(230-(AVERAGE($P$207,$P$47)))*I177+277-((277-103)/(230-(AVERAGE($P$207,$P$47)))*230)</f>
        <v>122.31303445355078</v>
      </c>
    </row>
    <row r="178" spans="1:14" ht="12.75">
      <c r="A178" t="s">
        <v>173</v>
      </c>
      <c r="B178" s="1">
        <v>36735</v>
      </c>
      <c r="C178" s="2">
        <v>0.3652314814814815</v>
      </c>
      <c r="D178" t="s">
        <v>489</v>
      </c>
      <c r="E178">
        <v>0.656</v>
      </c>
      <c r="F178">
        <v>9.4422</v>
      </c>
      <c r="G178" t="s">
        <v>490</v>
      </c>
      <c r="H178">
        <v>1.775</v>
      </c>
      <c r="I178">
        <v>86.513</v>
      </c>
      <c r="K178" s="2">
        <v>0.361805555555556</v>
      </c>
      <c r="L178" s="3">
        <f t="shared" si="7"/>
        <v>210.36180555555555</v>
      </c>
      <c r="M178">
        <f t="shared" si="8"/>
        <v>524.5666666666666</v>
      </c>
      <c r="N178">
        <f t="shared" si="9"/>
        <v>122.07311897016322</v>
      </c>
    </row>
    <row r="179" spans="1:14" ht="12.75">
      <c r="A179" t="s">
        <v>174</v>
      </c>
      <c r="B179" s="1">
        <v>36735</v>
      </c>
      <c r="C179" s="2">
        <v>0.3673148148148148</v>
      </c>
      <c r="D179" t="s">
        <v>489</v>
      </c>
      <c r="E179">
        <v>0.656</v>
      </c>
      <c r="F179">
        <v>9.1037</v>
      </c>
      <c r="G179" t="s">
        <v>490</v>
      </c>
      <c r="H179">
        <v>1.776</v>
      </c>
      <c r="I179">
        <v>87.3926</v>
      </c>
      <c r="K179" s="2">
        <v>0.363888888888889</v>
      </c>
      <c r="L179" s="3">
        <f t="shared" si="7"/>
        <v>210.36388888888888</v>
      </c>
      <c r="M179">
        <f t="shared" si="8"/>
        <v>505.7611111111112</v>
      </c>
      <c r="N179">
        <f t="shared" si="9"/>
        <v>123.02284740935173</v>
      </c>
    </row>
    <row r="180" spans="1:14" ht="12.75">
      <c r="A180" t="s">
        <v>175</v>
      </c>
      <c r="B180" s="1">
        <v>36735</v>
      </c>
      <c r="C180" s="2">
        <v>0.36939814814814814</v>
      </c>
      <c r="D180" t="s">
        <v>489</v>
      </c>
      <c r="E180">
        <v>0.656</v>
      </c>
      <c r="F180">
        <v>9.3427</v>
      </c>
      <c r="G180" t="s">
        <v>490</v>
      </c>
      <c r="H180">
        <v>1.775</v>
      </c>
      <c r="I180">
        <v>88.2649</v>
      </c>
      <c r="K180" s="2">
        <v>0.365972222222222</v>
      </c>
      <c r="L180" s="3">
        <f t="shared" si="7"/>
        <v>210.3659722222222</v>
      </c>
      <c r="M180">
        <f t="shared" si="8"/>
        <v>519.0388888888889</v>
      </c>
      <c r="N180">
        <f t="shared" si="9"/>
        <v>123.96469383670981</v>
      </c>
    </row>
    <row r="181" spans="1:14" ht="12.75">
      <c r="A181" t="s">
        <v>176</v>
      </c>
      <c r="B181" s="1">
        <v>36735</v>
      </c>
      <c r="C181" s="2">
        <v>0.37149305555555556</v>
      </c>
      <c r="D181" t="s">
        <v>489</v>
      </c>
      <c r="E181">
        <v>0.656</v>
      </c>
      <c r="F181">
        <v>9.4764</v>
      </c>
      <c r="G181" t="s">
        <v>490</v>
      </c>
      <c r="H181">
        <v>1.776</v>
      </c>
      <c r="I181">
        <v>86.58</v>
      </c>
      <c r="K181" s="2">
        <v>0.368055555555556</v>
      </c>
      <c r="L181" s="3">
        <f t="shared" si="7"/>
        <v>210.36805555555554</v>
      </c>
      <c r="M181">
        <f t="shared" si="8"/>
        <v>526.4666666666667</v>
      </c>
      <c r="N181">
        <f t="shared" si="9"/>
        <v>122.14546072257983</v>
      </c>
    </row>
    <row r="182" spans="1:14" ht="12.75">
      <c r="A182" t="s">
        <v>177</v>
      </c>
      <c r="B182" s="1">
        <v>36735</v>
      </c>
      <c r="C182" s="2">
        <v>0.37357638888888894</v>
      </c>
      <c r="D182" t="s">
        <v>489</v>
      </c>
      <c r="E182">
        <v>0.655</v>
      </c>
      <c r="F182">
        <v>9.2407</v>
      </c>
      <c r="G182" t="s">
        <v>490</v>
      </c>
      <c r="H182">
        <v>1.776</v>
      </c>
      <c r="I182">
        <v>87.4652</v>
      </c>
      <c r="K182" s="2">
        <v>0.370138888888889</v>
      </c>
      <c r="L182" s="3">
        <f t="shared" si="7"/>
        <v>210.3701388888889</v>
      </c>
      <c r="M182">
        <f t="shared" si="8"/>
        <v>513.3722222222223</v>
      </c>
      <c r="N182">
        <f t="shared" si="9"/>
        <v>123.10123563659718</v>
      </c>
    </row>
    <row r="183" spans="1:14" ht="12.75">
      <c r="A183" t="s">
        <v>178</v>
      </c>
      <c r="B183" s="1">
        <v>36735</v>
      </c>
      <c r="C183" s="2">
        <v>0.3756597222222222</v>
      </c>
      <c r="D183" t="s">
        <v>489</v>
      </c>
      <c r="E183">
        <v>0.656</v>
      </c>
      <c r="F183">
        <v>9.2581</v>
      </c>
      <c r="G183" t="s">
        <v>490</v>
      </c>
      <c r="H183">
        <v>1.773</v>
      </c>
      <c r="I183">
        <v>84.0926</v>
      </c>
      <c r="K183" s="2">
        <v>0.372222222222222</v>
      </c>
      <c r="L183" s="3">
        <f t="shared" si="7"/>
        <v>210.37222222222223</v>
      </c>
      <c r="M183">
        <f t="shared" si="8"/>
        <v>514.338888888889</v>
      </c>
      <c r="N183">
        <f t="shared" si="9"/>
        <v>119.45974617092278</v>
      </c>
    </row>
    <row r="184" spans="1:14" ht="12.75">
      <c r="A184" t="s">
        <v>179</v>
      </c>
      <c r="B184" s="1">
        <v>36735</v>
      </c>
      <c r="C184" s="2">
        <v>0.3777430555555556</v>
      </c>
      <c r="D184" t="s">
        <v>489</v>
      </c>
      <c r="E184">
        <v>0.656</v>
      </c>
      <c r="F184">
        <v>9.8969</v>
      </c>
      <c r="G184" t="s">
        <v>490</v>
      </c>
      <c r="H184">
        <v>1.776</v>
      </c>
      <c r="I184">
        <v>86.1895</v>
      </c>
      <c r="K184" s="2">
        <v>0.374305555555556</v>
      </c>
      <c r="L184" s="3">
        <f t="shared" si="7"/>
        <v>210.37430555555557</v>
      </c>
      <c r="M184">
        <f t="shared" si="8"/>
        <v>549.8277777777778</v>
      </c>
      <c r="N184">
        <f t="shared" si="9"/>
        <v>121.72382707603239</v>
      </c>
    </row>
    <row r="185" spans="1:14" ht="12.75">
      <c r="A185" t="s">
        <v>180</v>
      </c>
      <c r="B185" s="1">
        <v>36735</v>
      </c>
      <c r="C185" s="2">
        <v>0.37982638888888887</v>
      </c>
      <c r="D185" t="s">
        <v>489</v>
      </c>
      <c r="E185">
        <v>0.656</v>
      </c>
      <c r="F185">
        <v>9.4655</v>
      </c>
      <c r="G185" t="s">
        <v>490</v>
      </c>
      <c r="H185">
        <v>1.775</v>
      </c>
      <c r="I185">
        <v>87.2524</v>
      </c>
      <c r="K185" s="2">
        <v>0.376388888888889</v>
      </c>
      <c r="L185" s="3">
        <f t="shared" si="7"/>
        <v>210.3763888888889</v>
      </c>
      <c r="M185">
        <f t="shared" si="8"/>
        <v>525.8611111111111</v>
      </c>
      <c r="N185">
        <f t="shared" si="9"/>
        <v>122.8714695931009</v>
      </c>
    </row>
    <row r="186" spans="1:14" ht="12.75">
      <c r="A186" t="s">
        <v>181</v>
      </c>
      <c r="B186" s="1">
        <v>36735</v>
      </c>
      <c r="C186" s="2">
        <v>0.38190972222222225</v>
      </c>
      <c r="D186" t="s">
        <v>489</v>
      </c>
      <c r="E186">
        <v>0.656</v>
      </c>
      <c r="F186">
        <v>9.1706</v>
      </c>
      <c r="G186" t="s">
        <v>490</v>
      </c>
      <c r="H186">
        <v>1.776</v>
      </c>
      <c r="I186">
        <v>87.7295</v>
      </c>
      <c r="K186" s="2">
        <v>0.378472222222222</v>
      </c>
      <c r="L186" s="3">
        <f t="shared" si="7"/>
        <v>210.37847222222223</v>
      </c>
      <c r="M186">
        <f t="shared" si="8"/>
        <v>509.4777777777778</v>
      </c>
      <c r="N186">
        <f t="shared" si="9"/>
        <v>123.38660765396591</v>
      </c>
    </row>
    <row r="187" spans="1:14" ht="12.75">
      <c r="A187" t="s">
        <v>182</v>
      </c>
      <c r="B187" s="1">
        <v>36735</v>
      </c>
      <c r="C187" s="2">
        <v>0.3839930555555555</v>
      </c>
      <c r="D187" t="s">
        <v>489</v>
      </c>
      <c r="E187">
        <v>0.656</v>
      </c>
      <c r="F187">
        <v>9.1777</v>
      </c>
      <c r="G187" t="s">
        <v>490</v>
      </c>
      <c r="H187">
        <v>1.773</v>
      </c>
      <c r="I187">
        <v>86.9593</v>
      </c>
      <c r="K187" s="2">
        <v>0.380555555555556</v>
      </c>
      <c r="L187" s="3">
        <f t="shared" si="7"/>
        <v>210.38055555555556</v>
      </c>
      <c r="M187">
        <f t="shared" si="8"/>
        <v>509.87222222222215</v>
      </c>
      <c r="N187">
        <f t="shared" si="9"/>
        <v>122.55500141946956</v>
      </c>
    </row>
    <row r="188" spans="1:14" ht="12.75">
      <c r="A188" t="s">
        <v>183</v>
      </c>
      <c r="B188" s="1">
        <v>36735</v>
      </c>
      <c r="C188" s="2">
        <v>0.386087962962963</v>
      </c>
      <c r="D188" t="s">
        <v>489</v>
      </c>
      <c r="E188">
        <v>0.656</v>
      </c>
      <c r="F188">
        <v>9.2416</v>
      </c>
      <c r="G188" t="s">
        <v>490</v>
      </c>
      <c r="H188">
        <v>1.775</v>
      </c>
      <c r="I188">
        <v>84.1379</v>
      </c>
      <c r="K188" s="2">
        <v>0.382638888888889</v>
      </c>
      <c r="L188" s="3">
        <f t="shared" si="7"/>
        <v>210.3826388888889</v>
      </c>
      <c r="M188">
        <f t="shared" si="8"/>
        <v>513.4222222222222</v>
      </c>
      <c r="N188">
        <f t="shared" si="9"/>
        <v>119.50865783337755</v>
      </c>
    </row>
    <row r="189" spans="1:14" ht="12.75">
      <c r="A189" t="s">
        <v>184</v>
      </c>
      <c r="B189" s="1">
        <v>36735</v>
      </c>
      <c r="C189" s="2">
        <v>0.38817129629629626</v>
      </c>
      <c r="D189" t="s">
        <v>489</v>
      </c>
      <c r="E189">
        <v>0.656</v>
      </c>
      <c r="F189">
        <v>9.7057</v>
      </c>
      <c r="G189" t="s">
        <v>490</v>
      </c>
      <c r="H189">
        <v>1.775</v>
      </c>
      <c r="I189">
        <v>84.8218</v>
      </c>
      <c r="K189" s="2">
        <v>0.384722222222222</v>
      </c>
      <c r="L189" s="3">
        <f t="shared" si="7"/>
        <v>210.38472222222222</v>
      </c>
      <c r="M189">
        <f t="shared" si="8"/>
        <v>539.2055555555556</v>
      </c>
      <c r="N189">
        <f t="shared" si="9"/>
        <v>120.24708357185077</v>
      </c>
    </row>
    <row r="190" spans="1:14" ht="12.75">
      <c r="A190" t="s">
        <v>185</v>
      </c>
      <c r="B190" s="1">
        <v>36735</v>
      </c>
      <c r="C190" s="2">
        <v>0.39025462962962965</v>
      </c>
      <c r="D190" t="s">
        <v>489</v>
      </c>
      <c r="E190">
        <v>0.656</v>
      </c>
      <c r="F190">
        <v>9.3133</v>
      </c>
      <c r="G190" t="s">
        <v>490</v>
      </c>
      <c r="H190">
        <v>1.775</v>
      </c>
      <c r="I190">
        <v>85.4878</v>
      </c>
      <c r="K190" s="2">
        <v>0.386805555555556</v>
      </c>
      <c r="L190" s="3">
        <f t="shared" si="7"/>
        <v>210.38680555555555</v>
      </c>
      <c r="M190">
        <f t="shared" si="8"/>
        <v>517.4055555555556</v>
      </c>
      <c r="N190">
        <f t="shared" si="9"/>
        <v>120.96618218542457</v>
      </c>
    </row>
    <row r="191" spans="1:14" ht="12.75">
      <c r="A191" t="s">
        <v>186</v>
      </c>
      <c r="B191" s="1">
        <v>36735</v>
      </c>
      <c r="C191" s="2">
        <v>0.3923379629629629</v>
      </c>
      <c r="D191" t="s">
        <v>489</v>
      </c>
      <c r="E191">
        <v>0.656</v>
      </c>
      <c r="F191">
        <v>8.9114</v>
      </c>
      <c r="G191" t="s">
        <v>490</v>
      </c>
      <c r="H191">
        <v>1.775</v>
      </c>
      <c r="I191">
        <v>83.5107</v>
      </c>
      <c r="K191" s="2">
        <v>0.388888888888889</v>
      </c>
      <c r="L191" s="3">
        <f t="shared" si="7"/>
        <v>210.38888888888889</v>
      </c>
      <c r="M191">
        <f t="shared" si="8"/>
        <v>495.0777777777778</v>
      </c>
      <c r="N191">
        <f t="shared" si="9"/>
        <v>118.8314526525464</v>
      </c>
    </row>
    <row r="192" spans="1:14" ht="12.75">
      <c r="A192" t="s">
        <v>187</v>
      </c>
      <c r="B192" s="1">
        <v>36735</v>
      </c>
      <c r="C192" s="2">
        <v>0.3944212962962963</v>
      </c>
      <c r="D192" t="s">
        <v>489</v>
      </c>
      <c r="E192">
        <v>0.656</v>
      </c>
      <c r="F192">
        <v>9.7461</v>
      </c>
      <c r="G192" t="s">
        <v>490</v>
      </c>
      <c r="H192">
        <v>1.773</v>
      </c>
      <c r="I192">
        <v>83.8309</v>
      </c>
      <c r="K192" s="2">
        <v>0.390972222222222</v>
      </c>
      <c r="L192" s="3">
        <f t="shared" si="7"/>
        <v>210.39097222222222</v>
      </c>
      <c r="M192">
        <f t="shared" si="8"/>
        <v>541.45</v>
      </c>
      <c r="N192">
        <f t="shared" si="9"/>
        <v>119.17718144543883</v>
      </c>
    </row>
    <row r="193" spans="1:14" ht="12.75">
      <c r="A193" t="s">
        <v>188</v>
      </c>
      <c r="B193" s="1">
        <v>36735</v>
      </c>
      <c r="C193" s="2">
        <v>0.3965046296296297</v>
      </c>
      <c r="D193" t="s">
        <v>489</v>
      </c>
      <c r="E193">
        <v>0.656</v>
      </c>
      <c r="F193">
        <v>9.5006</v>
      </c>
      <c r="G193" t="s">
        <v>490</v>
      </c>
      <c r="H193">
        <v>1.773</v>
      </c>
      <c r="I193">
        <v>88.4652</v>
      </c>
      <c r="K193" s="2">
        <v>0.393055555555556</v>
      </c>
      <c r="L193" s="3">
        <f t="shared" si="7"/>
        <v>210.39305555555555</v>
      </c>
      <c r="M193">
        <f t="shared" si="8"/>
        <v>527.8111111111111</v>
      </c>
      <c r="N193">
        <f t="shared" si="9"/>
        <v>124.18096328460595</v>
      </c>
    </row>
    <row r="194" spans="1:14" ht="12.75">
      <c r="A194" t="s">
        <v>189</v>
      </c>
      <c r="B194" s="1">
        <v>36735</v>
      </c>
      <c r="C194" s="2">
        <v>0.39858796296296295</v>
      </c>
      <c r="D194" t="s">
        <v>489</v>
      </c>
      <c r="E194">
        <v>0.656</v>
      </c>
      <c r="F194">
        <v>9.8521</v>
      </c>
      <c r="G194" t="s">
        <v>490</v>
      </c>
      <c r="H194">
        <v>1.775</v>
      </c>
      <c r="I194">
        <v>84.5171</v>
      </c>
      <c r="K194" s="2">
        <v>0.395138888888889</v>
      </c>
      <c r="L194" s="3">
        <f t="shared" si="7"/>
        <v>210.39513888888888</v>
      </c>
      <c r="M194">
        <f t="shared" si="8"/>
        <v>547.338888888889</v>
      </c>
      <c r="N194">
        <f t="shared" si="9"/>
        <v>119.9180905575025</v>
      </c>
    </row>
    <row r="195" spans="1:14" ht="12.75">
      <c r="A195" t="s">
        <v>190</v>
      </c>
      <c r="B195" s="1">
        <v>36735</v>
      </c>
      <c r="C195" s="2">
        <v>0.40068287037037037</v>
      </c>
      <c r="D195" t="s">
        <v>489</v>
      </c>
      <c r="E195">
        <v>0.656</v>
      </c>
      <c r="F195">
        <v>9.174</v>
      </c>
      <c r="G195" t="s">
        <v>490</v>
      </c>
      <c r="H195">
        <v>1.776</v>
      </c>
      <c r="I195">
        <v>87.0882</v>
      </c>
      <c r="K195" s="2">
        <v>0.397222222222222</v>
      </c>
      <c r="L195" s="3">
        <f t="shared" si="7"/>
        <v>210.3972222222222</v>
      </c>
      <c r="M195">
        <f t="shared" si="8"/>
        <v>509.6666666666667</v>
      </c>
      <c r="N195">
        <f t="shared" si="9"/>
        <v>122.6941783132979</v>
      </c>
    </row>
    <row r="196" spans="1:14" ht="12.75">
      <c r="A196" t="s">
        <v>191</v>
      </c>
      <c r="B196" s="1">
        <v>36735</v>
      </c>
      <c r="C196" s="2">
        <v>0.4027662037037037</v>
      </c>
      <c r="D196" t="s">
        <v>489</v>
      </c>
      <c r="E196">
        <v>0.656</v>
      </c>
      <c r="F196">
        <v>9.4099</v>
      </c>
      <c r="G196" t="s">
        <v>490</v>
      </c>
      <c r="H196">
        <v>1.773</v>
      </c>
      <c r="I196">
        <v>86.4652</v>
      </c>
      <c r="K196" s="2">
        <v>0.399305555555556</v>
      </c>
      <c r="L196" s="3">
        <f t="shared" si="7"/>
        <v>210.39930555555554</v>
      </c>
      <c r="M196">
        <f t="shared" si="8"/>
        <v>522.7722222222222</v>
      </c>
      <c r="N196">
        <f t="shared" si="9"/>
        <v>122.02150798858841</v>
      </c>
    </row>
    <row r="197" spans="1:14" ht="12.75">
      <c r="A197" t="s">
        <v>192</v>
      </c>
      <c r="B197" s="1">
        <v>36735</v>
      </c>
      <c r="C197" s="2">
        <v>0.404849537037037</v>
      </c>
      <c r="D197" t="s">
        <v>489</v>
      </c>
      <c r="E197">
        <v>0.656</v>
      </c>
      <c r="F197">
        <v>9.1752</v>
      </c>
      <c r="G197" t="s">
        <v>490</v>
      </c>
      <c r="H197">
        <v>1.775</v>
      </c>
      <c r="I197">
        <v>88.5937</v>
      </c>
      <c r="K197" s="2">
        <v>0.401388888888889</v>
      </c>
      <c r="L197" s="3">
        <f t="shared" si="7"/>
        <v>210.4013888888889</v>
      </c>
      <c r="M197">
        <f t="shared" si="8"/>
        <v>509.73333333333335</v>
      </c>
      <c r="N197">
        <f t="shared" si="9"/>
        <v>124.31970828737511</v>
      </c>
    </row>
    <row r="198" spans="1:14" ht="12.75">
      <c r="A198" t="s">
        <v>193</v>
      </c>
      <c r="B198" s="1">
        <v>36735</v>
      </c>
      <c r="C198" s="2">
        <v>0.40693287037037035</v>
      </c>
      <c r="D198" t="s">
        <v>489</v>
      </c>
      <c r="E198">
        <v>0.656</v>
      </c>
      <c r="F198">
        <v>10.2623</v>
      </c>
      <c r="G198" t="s">
        <v>490</v>
      </c>
      <c r="H198">
        <v>1.775</v>
      </c>
      <c r="I198">
        <v>87.1676</v>
      </c>
      <c r="K198" s="2">
        <v>0.403472222222222</v>
      </c>
      <c r="L198" s="3">
        <f aca="true" t="shared" si="10" ref="L198:L261">B198-DATE(1999,12,31)+K198</f>
        <v>210.40347222222223</v>
      </c>
      <c r="M198">
        <f aca="true" t="shared" si="11" ref="M198:M261">500*F198/$O$6</f>
        <v>570.1277777777777</v>
      </c>
      <c r="N198">
        <f t="shared" si="9"/>
        <v>122.77990868854974</v>
      </c>
    </row>
    <row r="199" spans="1:14" ht="12.75">
      <c r="A199" t="s">
        <v>194</v>
      </c>
      <c r="B199" s="1">
        <v>36735</v>
      </c>
      <c r="C199" s="2">
        <v>0.40901620370370373</v>
      </c>
      <c r="D199" t="s">
        <v>489</v>
      </c>
      <c r="E199">
        <v>0.656</v>
      </c>
      <c r="F199">
        <v>9.0039</v>
      </c>
      <c r="G199" t="s">
        <v>490</v>
      </c>
      <c r="H199">
        <v>1.775</v>
      </c>
      <c r="I199">
        <v>90.6992</v>
      </c>
      <c r="K199" s="2">
        <v>0.405555555555556</v>
      </c>
      <c r="L199" s="3">
        <f t="shared" si="10"/>
        <v>210.40555555555557</v>
      </c>
      <c r="M199">
        <f t="shared" si="11"/>
        <v>500.21666666666664</v>
      </c>
      <c r="N199">
        <f t="shared" si="9"/>
        <v>126.59307485025758</v>
      </c>
    </row>
    <row r="200" spans="1:14" ht="12.75">
      <c r="A200" t="s">
        <v>195</v>
      </c>
      <c r="B200" s="1">
        <v>36735</v>
      </c>
      <c r="C200" s="2">
        <v>0.411099537037037</v>
      </c>
      <c r="D200" t="s">
        <v>489</v>
      </c>
      <c r="E200">
        <v>0.656</v>
      </c>
      <c r="F200">
        <v>9.6685</v>
      </c>
      <c r="G200" t="s">
        <v>490</v>
      </c>
      <c r="H200">
        <v>1.775</v>
      </c>
      <c r="I200">
        <v>87.4248</v>
      </c>
      <c r="K200" s="2">
        <v>0.407638888888889</v>
      </c>
      <c r="L200" s="3">
        <f t="shared" si="10"/>
        <v>210.4076388888889</v>
      </c>
      <c r="M200">
        <f t="shared" si="11"/>
        <v>537.1388888888889</v>
      </c>
      <c r="N200">
        <f t="shared" si="9"/>
        <v>123.05761463961764</v>
      </c>
    </row>
    <row r="201" spans="1:14" ht="12.75">
      <c r="A201" t="s">
        <v>196</v>
      </c>
      <c r="B201" s="1">
        <v>36735</v>
      </c>
      <c r="C201" s="2">
        <v>0.4131828703703704</v>
      </c>
      <c r="D201" t="s">
        <v>489</v>
      </c>
      <c r="E201">
        <v>0.656</v>
      </c>
      <c r="F201">
        <v>9.3773</v>
      </c>
      <c r="G201" t="s">
        <v>490</v>
      </c>
      <c r="H201">
        <v>1.775</v>
      </c>
      <c r="I201">
        <v>89.0489</v>
      </c>
      <c r="K201" s="2">
        <v>0.409722222222222</v>
      </c>
      <c r="L201" s="3">
        <f t="shared" si="10"/>
        <v>210.40972222222223</v>
      </c>
      <c r="M201">
        <f t="shared" si="11"/>
        <v>520.9611111111111</v>
      </c>
      <c r="N201">
        <f t="shared" si="9"/>
        <v>124.8112003127487</v>
      </c>
    </row>
    <row r="202" spans="1:14" ht="12.75">
      <c r="A202" t="s">
        <v>197</v>
      </c>
      <c r="B202" s="1">
        <v>36735</v>
      </c>
      <c r="C202" s="2">
        <v>0.4152777777777778</v>
      </c>
      <c r="D202" t="s">
        <v>489</v>
      </c>
      <c r="E202">
        <v>0.658</v>
      </c>
      <c r="F202">
        <v>9.3028</v>
      </c>
      <c r="G202" t="s">
        <v>490</v>
      </c>
      <c r="H202">
        <v>1.775</v>
      </c>
      <c r="I202">
        <v>90.1844</v>
      </c>
      <c r="K202" s="2">
        <v>0.411805555555556</v>
      </c>
      <c r="L202" s="3">
        <f t="shared" si="10"/>
        <v>210.41180555555556</v>
      </c>
      <c r="M202">
        <f t="shared" si="11"/>
        <v>516.8222222222222</v>
      </c>
      <c r="N202">
        <f t="shared" si="9"/>
        <v>126.03723105706266</v>
      </c>
    </row>
    <row r="203" spans="1:14" ht="12.75">
      <c r="A203" t="s">
        <v>198</v>
      </c>
      <c r="B203" s="1">
        <v>36735</v>
      </c>
      <c r="C203" s="2">
        <v>0.4173611111111111</v>
      </c>
      <c r="D203" t="s">
        <v>489</v>
      </c>
      <c r="E203">
        <v>0.656</v>
      </c>
      <c r="F203">
        <v>9.9894</v>
      </c>
      <c r="G203" t="s">
        <v>490</v>
      </c>
      <c r="H203">
        <v>1.775</v>
      </c>
      <c r="I203">
        <v>89.6055</v>
      </c>
      <c r="K203" s="2">
        <v>0.413888888888889</v>
      </c>
      <c r="L203" s="3">
        <f t="shared" si="10"/>
        <v>210.4138888888889</v>
      </c>
      <c r="M203">
        <f t="shared" si="11"/>
        <v>554.9666666666667</v>
      </c>
      <c r="N203">
        <f>(277-103)/(230-(AVERAGE($P$207,$P$47)))*I203+277-((277-103)/(230-(AVERAGE($P$207,$P$47)))*230)</f>
        <v>125.4121767216304</v>
      </c>
    </row>
    <row r="204" spans="1:14" ht="12.75">
      <c r="A204" t="s">
        <v>199</v>
      </c>
      <c r="B204" s="1">
        <v>36735</v>
      </c>
      <c r="C204" s="2">
        <v>0.41944444444444445</v>
      </c>
      <c r="D204" t="s">
        <v>489</v>
      </c>
      <c r="E204" t="s">
        <v>497</v>
      </c>
      <c r="F204" t="s">
        <v>497</v>
      </c>
      <c r="G204" t="s">
        <v>490</v>
      </c>
      <c r="H204">
        <v>1.778</v>
      </c>
      <c r="I204">
        <v>68.9638</v>
      </c>
      <c r="K204" s="2">
        <v>0.415972222222222</v>
      </c>
      <c r="L204" s="3">
        <f t="shared" si="10"/>
        <v>210.41597222222222</v>
      </c>
      <c r="M204" t="s">
        <v>497</v>
      </c>
      <c r="N204" t="s">
        <v>497</v>
      </c>
    </row>
    <row r="205" spans="1:16" ht="12.75">
      <c r="A205" t="s">
        <v>200</v>
      </c>
      <c r="B205" s="1">
        <v>36735</v>
      </c>
      <c r="C205" s="2">
        <v>0.4215277777777778</v>
      </c>
      <c r="D205" t="s">
        <v>489</v>
      </c>
      <c r="E205" t="s">
        <v>497</v>
      </c>
      <c r="F205" t="s">
        <v>497</v>
      </c>
      <c r="G205" t="s">
        <v>490</v>
      </c>
      <c r="H205">
        <v>1.775</v>
      </c>
      <c r="I205">
        <v>67.272</v>
      </c>
      <c r="K205" s="2">
        <v>0.418055555555556</v>
      </c>
      <c r="L205" s="3">
        <f t="shared" si="10"/>
        <v>210.41805555555555</v>
      </c>
      <c r="M205" t="s">
        <v>497</v>
      </c>
      <c r="N205" t="s">
        <v>497</v>
      </c>
      <c r="P205" t="s">
        <v>498</v>
      </c>
    </row>
    <row r="206" spans="1:14" ht="12.75">
      <c r="A206" t="s">
        <v>201</v>
      </c>
      <c r="B206" s="1">
        <v>36735</v>
      </c>
      <c r="C206" s="2">
        <v>0.4236111111111111</v>
      </c>
      <c r="D206" t="s">
        <v>489</v>
      </c>
      <c r="E206" t="s">
        <v>497</v>
      </c>
      <c r="F206" t="s">
        <v>497</v>
      </c>
      <c r="G206" t="s">
        <v>490</v>
      </c>
      <c r="H206">
        <v>1.775</v>
      </c>
      <c r="I206">
        <v>67.627</v>
      </c>
      <c r="K206" s="2">
        <v>0.420138888888889</v>
      </c>
      <c r="L206" s="3">
        <f t="shared" si="10"/>
        <v>210.42013888888889</v>
      </c>
      <c r="M206" t="s">
        <v>497</v>
      </c>
      <c r="N206" t="s">
        <v>497</v>
      </c>
    </row>
    <row r="207" spans="1:16" ht="12.75">
      <c r="A207" t="s">
        <v>202</v>
      </c>
      <c r="B207" s="1">
        <v>36735</v>
      </c>
      <c r="C207" s="2">
        <v>0.42569444444444443</v>
      </c>
      <c r="D207" t="s">
        <v>489</v>
      </c>
      <c r="E207" t="s">
        <v>497</v>
      </c>
      <c r="F207" t="s">
        <v>497</v>
      </c>
      <c r="G207" t="s">
        <v>490</v>
      </c>
      <c r="H207">
        <v>1.775</v>
      </c>
      <c r="I207">
        <v>68.4567</v>
      </c>
      <c r="K207" s="2">
        <v>0.422222222222222</v>
      </c>
      <c r="L207" s="3">
        <f t="shared" si="10"/>
        <v>210.42222222222222</v>
      </c>
      <c r="M207" t="s">
        <v>497</v>
      </c>
      <c r="N207" t="s">
        <v>497</v>
      </c>
      <c r="P207">
        <f>AVERAGE(I205:I207)</f>
        <v>67.78523333333334</v>
      </c>
    </row>
    <row r="208" spans="1:16" ht="12.75">
      <c r="A208" t="s">
        <v>203</v>
      </c>
      <c r="B208" s="1">
        <v>36735</v>
      </c>
      <c r="C208" s="2">
        <v>0.4277777777777778</v>
      </c>
      <c r="D208" t="s">
        <v>489</v>
      </c>
      <c r="E208">
        <v>0.655</v>
      </c>
      <c r="F208">
        <v>9.2027</v>
      </c>
      <c r="G208" t="s">
        <v>490</v>
      </c>
      <c r="H208">
        <v>1.775</v>
      </c>
      <c r="I208">
        <v>87.2993</v>
      </c>
      <c r="K208" s="2">
        <v>0.424305555555556</v>
      </c>
      <c r="L208" s="3">
        <f t="shared" si="10"/>
        <v>210.42430555555555</v>
      </c>
      <c r="M208">
        <f>500*F208/$O$6</f>
        <v>511.2611111111112</v>
      </c>
      <c r="N208">
        <f>(277-103)/(230-(AVERAGE($P$207,$P$367)))*I208+277-((277-103)/(230-(AVERAGE($P$207,$P$367)))*230)</f>
        <v>123.81487893062504</v>
      </c>
      <c r="P208">
        <f>STDEV(I205:I207)</f>
        <v>0.607994131000727</v>
      </c>
    </row>
    <row r="209" spans="1:14" ht="12.75">
      <c r="A209" t="s">
        <v>204</v>
      </c>
      <c r="B209" s="1">
        <v>36735</v>
      </c>
      <c r="C209" s="2">
        <v>0.4298611111111111</v>
      </c>
      <c r="D209" t="s">
        <v>489</v>
      </c>
      <c r="E209">
        <v>0.655</v>
      </c>
      <c r="F209">
        <v>9.3624</v>
      </c>
      <c r="G209" t="s">
        <v>490</v>
      </c>
      <c r="H209">
        <v>1.773</v>
      </c>
      <c r="I209">
        <v>86.2231</v>
      </c>
      <c r="K209" s="2">
        <v>0.426388888888889</v>
      </c>
      <c r="L209" s="3">
        <f t="shared" si="10"/>
        <v>210.42638888888888</v>
      </c>
      <c r="M209">
        <f t="shared" si="11"/>
        <v>520.1333333333333</v>
      </c>
      <c r="N209">
        <f aca="true" t="shared" si="12" ref="N209:N272">(277-103)/(230-(AVERAGE($P$207,$P$367)))*I209+277-((277-103)/(230-(AVERAGE($P$207,$P$367)))*230)</f>
        <v>122.65960900346377</v>
      </c>
    </row>
    <row r="210" spans="1:14" ht="12.75">
      <c r="A210" t="s">
        <v>205</v>
      </c>
      <c r="B210" s="1">
        <v>36735</v>
      </c>
      <c r="C210" s="2">
        <v>0.4319560185185185</v>
      </c>
      <c r="D210" t="s">
        <v>489</v>
      </c>
      <c r="E210">
        <v>0.656</v>
      </c>
      <c r="F210">
        <v>9.9705</v>
      </c>
      <c r="G210" t="s">
        <v>490</v>
      </c>
      <c r="H210">
        <v>1.775</v>
      </c>
      <c r="I210">
        <v>85.0015</v>
      </c>
      <c r="K210" s="2">
        <v>0.428472222222222</v>
      </c>
      <c r="L210" s="3">
        <f t="shared" si="10"/>
        <v>210.4284722222222</v>
      </c>
      <c r="M210">
        <f t="shared" si="11"/>
        <v>553.9166666666666</v>
      </c>
      <c r="N210">
        <f t="shared" si="12"/>
        <v>121.34825633386683</v>
      </c>
    </row>
    <row r="211" spans="1:14" ht="12.75">
      <c r="A211" t="s">
        <v>206</v>
      </c>
      <c r="B211" s="1">
        <v>36735</v>
      </c>
      <c r="C211" s="2">
        <v>0.4340393518518519</v>
      </c>
      <c r="D211" t="s">
        <v>489</v>
      </c>
      <c r="E211">
        <v>0.656</v>
      </c>
      <c r="F211">
        <v>8.8252</v>
      </c>
      <c r="G211" t="s">
        <v>490</v>
      </c>
      <c r="H211">
        <v>1.773</v>
      </c>
      <c r="I211">
        <v>89.3973</v>
      </c>
      <c r="K211" s="2">
        <v>0.430555555555556</v>
      </c>
      <c r="L211" s="3">
        <f t="shared" si="10"/>
        <v>210.43055555555554</v>
      </c>
      <c r="M211">
        <f t="shared" si="11"/>
        <v>490.28888888888895</v>
      </c>
      <c r="N211">
        <f t="shared" si="12"/>
        <v>126.06702194045991</v>
      </c>
    </row>
    <row r="212" spans="1:14" ht="12.75">
      <c r="A212" t="s">
        <v>207</v>
      </c>
      <c r="B212" s="1">
        <v>36735</v>
      </c>
      <c r="C212" s="2">
        <v>0.43612268518518515</v>
      </c>
      <c r="D212" t="s">
        <v>489</v>
      </c>
      <c r="E212">
        <v>0.655</v>
      </c>
      <c r="F212">
        <v>9.5013</v>
      </c>
      <c r="G212" t="s">
        <v>490</v>
      </c>
      <c r="H212">
        <v>1.773</v>
      </c>
      <c r="I212">
        <v>85.9621</v>
      </c>
      <c r="K212" s="2">
        <v>0.432638888888889</v>
      </c>
      <c r="L212" s="3">
        <f t="shared" si="10"/>
        <v>210.4326388888889</v>
      </c>
      <c r="M212">
        <f t="shared" si="11"/>
        <v>527.85</v>
      </c>
      <c r="N212">
        <f t="shared" si="12"/>
        <v>122.37943296649192</v>
      </c>
    </row>
    <row r="213" spans="1:14" ht="12.75">
      <c r="A213" t="s">
        <v>208</v>
      </c>
      <c r="B213" s="1">
        <v>36735</v>
      </c>
      <c r="C213" s="2">
        <v>0.43820601851851854</v>
      </c>
      <c r="D213" t="s">
        <v>489</v>
      </c>
      <c r="E213">
        <v>0.655</v>
      </c>
      <c r="F213">
        <v>9.7987</v>
      </c>
      <c r="G213" t="s">
        <v>490</v>
      </c>
      <c r="H213">
        <v>1.775</v>
      </c>
      <c r="I213">
        <v>90.9347</v>
      </c>
      <c r="K213" s="2">
        <v>0.434722222222222</v>
      </c>
      <c r="L213" s="3">
        <f t="shared" si="10"/>
        <v>210.43472222222223</v>
      </c>
      <c r="M213">
        <f t="shared" si="11"/>
        <v>544.3722222222223</v>
      </c>
      <c r="N213">
        <f t="shared" si="12"/>
        <v>127.71737688007872</v>
      </c>
    </row>
    <row r="214" spans="1:14" ht="12.75">
      <c r="A214" t="s">
        <v>209</v>
      </c>
      <c r="B214" s="1">
        <v>36735</v>
      </c>
      <c r="C214" s="2">
        <v>0.44028935185185186</v>
      </c>
      <c r="D214" t="s">
        <v>489</v>
      </c>
      <c r="E214">
        <v>0.655</v>
      </c>
      <c r="F214">
        <v>8.7848</v>
      </c>
      <c r="G214" t="s">
        <v>490</v>
      </c>
      <c r="H214">
        <v>1.773</v>
      </c>
      <c r="I214">
        <v>87.8633</v>
      </c>
      <c r="K214" s="2">
        <v>0.436805555555556</v>
      </c>
      <c r="L214" s="3">
        <f t="shared" si="10"/>
        <v>210.43680555555557</v>
      </c>
      <c r="M214">
        <f t="shared" si="11"/>
        <v>488.0444444444445</v>
      </c>
      <c r="N214">
        <f t="shared" si="12"/>
        <v>124.42031680362166</v>
      </c>
    </row>
    <row r="215" spans="1:14" ht="12.75">
      <c r="A215" t="s">
        <v>210</v>
      </c>
      <c r="B215" s="1">
        <v>36735</v>
      </c>
      <c r="C215" s="2">
        <v>0.4423726851851852</v>
      </c>
      <c r="D215" t="s">
        <v>489</v>
      </c>
      <c r="E215">
        <v>0.656</v>
      </c>
      <c r="F215">
        <v>9.7986</v>
      </c>
      <c r="G215" t="s">
        <v>490</v>
      </c>
      <c r="H215">
        <v>1.773</v>
      </c>
      <c r="I215">
        <v>89.7868</v>
      </c>
      <c r="K215" s="2">
        <v>0.438888888888889</v>
      </c>
      <c r="L215" s="3">
        <f t="shared" si="10"/>
        <v>210.4388888888889</v>
      </c>
      <c r="M215">
        <f t="shared" si="11"/>
        <v>544.3666666666667</v>
      </c>
      <c r="N215">
        <f t="shared" si="12"/>
        <v>126.48513905310566</v>
      </c>
    </row>
    <row r="216" spans="1:14" ht="12.75">
      <c r="A216" t="s">
        <v>211</v>
      </c>
      <c r="B216" s="1">
        <v>36735</v>
      </c>
      <c r="C216" s="2">
        <v>0.44446759259259255</v>
      </c>
      <c r="D216" t="s">
        <v>489</v>
      </c>
      <c r="E216">
        <v>0.656</v>
      </c>
      <c r="F216">
        <v>9.76</v>
      </c>
      <c r="G216" t="s">
        <v>490</v>
      </c>
      <c r="H216">
        <v>1.773</v>
      </c>
      <c r="I216">
        <v>87.3319</v>
      </c>
      <c r="K216" s="2">
        <v>0.440972222222222</v>
      </c>
      <c r="L216" s="3">
        <f t="shared" si="10"/>
        <v>210.44097222222223</v>
      </c>
      <c r="M216">
        <f t="shared" si="11"/>
        <v>542.2222222222222</v>
      </c>
      <c r="N216">
        <f t="shared" si="12"/>
        <v>123.84987409846136</v>
      </c>
    </row>
    <row r="217" spans="1:14" ht="12.75">
      <c r="A217" t="s">
        <v>212</v>
      </c>
      <c r="B217" s="1">
        <v>36735</v>
      </c>
      <c r="C217" s="2">
        <v>0.44655092592592593</v>
      </c>
      <c r="D217" t="s">
        <v>489</v>
      </c>
      <c r="E217">
        <v>0.656</v>
      </c>
      <c r="F217">
        <v>10.0691</v>
      </c>
      <c r="G217" t="s">
        <v>490</v>
      </c>
      <c r="H217">
        <v>1.773</v>
      </c>
      <c r="I217">
        <v>85.2463</v>
      </c>
      <c r="K217" s="2">
        <v>0.443055555555556</v>
      </c>
      <c r="L217" s="3">
        <f t="shared" si="10"/>
        <v>210.44305555555556</v>
      </c>
      <c r="M217">
        <f t="shared" si="11"/>
        <v>559.3944444444445</v>
      </c>
      <c r="N217">
        <f t="shared" si="12"/>
        <v>121.61104213406114</v>
      </c>
    </row>
    <row r="218" spans="1:14" ht="12.75">
      <c r="A218" t="s">
        <v>213</v>
      </c>
      <c r="B218" s="1">
        <v>36735</v>
      </c>
      <c r="C218" s="2">
        <v>0.4486342592592592</v>
      </c>
      <c r="D218" t="s">
        <v>489</v>
      </c>
      <c r="E218">
        <v>0.655</v>
      </c>
      <c r="F218">
        <v>9.4285</v>
      </c>
      <c r="G218" t="s">
        <v>490</v>
      </c>
      <c r="H218">
        <v>1.773</v>
      </c>
      <c r="I218">
        <v>85.1168</v>
      </c>
      <c r="K218" s="2">
        <v>0.445138888888889</v>
      </c>
      <c r="L218" s="3">
        <f t="shared" si="10"/>
        <v>210.4451388888889</v>
      </c>
      <c r="M218">
        <f t="shared" si="11"/>
        <v>523.8055555555555</v>
      </c>
      <c r="N218">
        <f t="shared" si="12"/>
        <v>121.47202758698123</v>
      </c>
    </row>
    <row r="219" spans="1:14" ht="12.75">
      <c r="A219" t="s">
        <v>214</v>
      </c>
      <c r="B219" s="1">
        <v>36735</v>
      </c>
      <c r="C219" s="2">
        <v>0.4507175925925926</v>
      </c>
      <c r="D219" t="s">
        <v>489</v>
      </c>
      <c r="E219">
        <v>0.658</v>
      </c>
      <c r="F219">
        <v>9.2053</v>
      </c>
      <c r="G219" t="s">
        <v>490</v>
      </c>
      <c r="H219">
        <v>1.775</v>
      </c>
      <c r="I219">
        <v>90.9878</v>
      </c>
      <c r="K219" s="2">
        <v>0.447222222222222</v>
      </c>
      <c r="L219" s="3">
        <f t="shared" si="10"/>
        <v>210.44722222222222</v>
      </c>
      <c r="M219">
        <f t="shared" si="11"/>
        <v>511.4055555555555</v>
      </c>
      <c r="N219">
        <f t="shared" si="12"/>
        <v>127.77437821173848</v>
      </c>
    </row>
    <row r="220" spans="1:14" ht="12.75">
      <c r="A220" t="s">
        <v>215</v>
      </c>
      <c r="B220" s="1">
        <v>36735</v>
      </c>
      <c r="C220" s="2">
        <v>0.45280092592592597</v>
      </c>
      <c r="D220" t="s">
        <v>489</v>
      </c>
      <c r="E220">
        <v>0.658</v>
      </c>
      <c r="F220">
        <v>9.1809</v>
      </c>
      <c r="G220" t="s">
        <v>490</v>
      </c>
      <c r="H220">
        <v>1.775</v>
      </c>
      <c r="I220">
        <v>88.833</v>
      </c>
      <c r="K220" s="2">
        <v>0.449305555555556</v>
      </c>
      <c r="L220" s="3">
        <f t="shared" si="10"/>
        <v>210.44930555555555</v>
      </c>
      <c r="M220">
        <f t="shared" si="11"/>
        <v>510.04999999999995</v>
      </c>
      <c r="N220">
        <f t="shared" si="12"/>
        <v>125.46126202604151</v>
      </c>
    </row>
    <row r="221" spans="1:14" ht="12.75">
      <c r="A221" t="s">
        <v>216</v>
      </c>
      <c r="B221" s="1">
        <v>36735</v>
      </c>
      <c r="C221" s="2">
        <v>0.45488425925925924</v>
      </c>
      <c r="D221" t="s">
        <v>489</v>
      </c>
      <c r="E221">
        <v>0.656</v>
      </c>
      <c r="F221">
        <v>9.4466</v>
      </c>
      <c r="G221" t="s">
        <v>490</v>
      </c>
      <c r="H221">
        <v>1.773</v>
      </c>
      <c r="I221">
        <v>85.2077</v>
      </c>
      <c r="K221" s="2">
        <v>0.451388888888889</v>
      </c>
      <c r="L221" s="3">
        <f t="shared" si="10"/>
        <v>210.45138888888889</v>
      </c>
      <c r="M221">
        <f t="shared" si="11"/>
        <v>524.8111111111111</v>
      </c>
      <c r="N221">
        <f t="shared" si="12"/>
        <v>121.56960613778867</v>
      </c>
    </row>
    <row r="222" spans="1:14" ht="12.75">
      <c r="A222" t="s">
        <v>217</v>
      </c>
      <c r="B222" s="1">
        <v>36735</v>
      </c>
      <c r="C222" s="2">
        <v>0.4569675925925926</v>
      </c>
      <c r="D222" t="s">
        <v>489</v>
      </c>
      <c r="E222">
        <v>0.656</v>
      </c>
      <c r="F222">
        <v>9.6498</v>
      </c>
      <c r="G222" t="s">
        <v>490</v>
      </c>
      <c r="H222">
        <v>1.776</v>
      </c>
      <c r="I222">
        <v>92.5528</v>
      </c>
      <c r="K222" s="2">
        <v>0.453472222222222</v>
      </c>
      <c r="L222" s="3">
        <f t="shared" si="10"/>
        <v>210.45347222222222</v>
      </c>
      <c r="M222">
        <f t="shared" si="11"/>
        <v>536.1</v>
      </c>
      <c r="N222">
        <f t="shared" si="12"/>
        <v>129.45436096216352</v>
      </c>
    </row>
    <row r="223" spans="1:14" ht="12.75">
      <c r="A223" t="s">
        <v>218</v>
      </c>
      <c r="B223" s="1">
        <v>36735</v>
      </c>
      <c r="C223" s="2">
        <v>0.4590625</v>
      </c>
      <c r="D223" t="s">
        <v>489</v>
      </c>
      <c r="E223">
        <v>0.656</v>
      </c>
      <c r="F223">
        <v>9.3332</v>
      </c>
      <c r="G223" t="s">
        <v>490</v>
      </c>
      <c r="H223">
        <v>1.773</v>
      </c>
      <c r="I223">
        <v>89.6218</v>
      </c>
      <c r="K223" s="2">
        <v>0.455555555555556</v>
      </c>
      <c r="L223" s="3">
        <f t="shared" si="10"/>
        <v>210.45555555555555</v>
      </c>
      <c r="M223">
        <f t="shared" si="11"/>
        <v>518.5111111111111</v>
      </c>
      <c r="N223">
        <f t="shared" si="12"/>
        <v>126.30801627111194</v>
      </c>
    </row>
    <row r="224" spans="1:14" ht="12.75">
      <c r="A224" t="s">
        <v>219</v>
      </c>
      <c r="B224" s="1">
        <v>36735</v>
      </c>
      <c r="C224" s="2">
        <v>0.46114583333333337</v>
      </c>
      <c r="D224" t="s">
        <v>489</v>
      </c>
      <c r="E224">
        <v>0.656</v>
      </c>
      <c r="F224">
        <v>9.0612</v>
      </c>
      <c r="G224" t="s">
        <v>490</v>
      </c>
      <c r="H224">
        <v>1.773</v>
      </c>
      <c r="I224">
        <v>82.3604</v>
      </c>
      <c r="K224" s="2">
        <v>0.457638888888889</v>
      </c>
      <c r="L224" s="3">
        <f t="shared" si="10"/>
        <v>210.45763888888888</v>
      </c>
      <c r="M224">
        <f t="shared" si="11"/>
        <v>503.3999999999999</v>
      </c>
      <c r="N224">
        <f t="shared" si="12"/>
        <v>118.51311100342119</v>
      </c>
    </row>
    <row r="225" spans="1:14" ht="12.75">
      <c r="A225" t="s">
        <v>220</v>
      </c>
      <c r="B225" s="1">
        <v>36735</v>
      </c>
      <c r="C225" s="2">
        <v>0.46322916666666664</v>
      </c>
      <c r="D225" t="s">
        <v>489</v>
      </c>
      <c r="E225">
        <v>0.656</v>
      </c>
      <c r="F225">
        <v>9.5843</v>
      </c>
      <c r="G225" t="s">
        <v>490</v>
      </c>
      <c r="H225">
        <v>1.773</v>
      </c>
      <c r="I225">
        <v>88.9837</v>
      </c>
      <c r="K225" s="2">
        <v>0.459722222222222</v>
      </c>
      <c r="L225" s="3">
        <f t="shared" si="10"/>
        <v>210.4597222222222</v>
      </c>
      <c r="M225">
        <f t="shared" si="11"/>
        <v>532.4611111111112</v>
      </c>
      <c r="N225">
        <f t="shared" si="12"/>
        <v>125.6230341669291</v>
      </c>
    </row>
    <row r="226" spans="1:14" ht="12.75">
      <c r="A226" t="s">
        <v>221</v>
      </c>
      <c r="B226" s="1">
        <v>36735</v>
      </c>
      <c r="C226" s="2">
        <v>0.4653125</v>
      </c>
      <c r="D226" t="s">
        <v>489</v>
      </c>
      <c r="E226">
        <v>0.656</v>
      </c>
      <c r="F226">
        <v>9.4982</v>
      </c>
      <c r="G226" t="s">
        <v>490</v>
      </c>
      <c r="H226">
        <v>1.775</v>
      </c>
      <c r="I226">
        <v>93.7023</v>
      </c>
      <c r="K226" s="2">
        <v>0.461805555555556</v>
      </c>
      <c r="L226" s="3">
        <f t="shared" si="10"/>
        <v>210.46180555555554</v>
      </c>
      <c r="M226">
        <f t="shared" si="11"/>
        <v>527.6777777777778</v>
      </c>
      <c r="N226">
        <f t="shared" si="12"/>
        <v>130.68831634338622</v>
      </c>
    </row>
    <row r="227" spans="1:14" ht="12.75">
      <c r="A227" t="s">
        <v>222</v>
      </c>
      <c r="B227" s="1">
        <v>36735</v>
      </c>
      <c r="C227" s="2">
        <v>0.4673958333333333</v>
      </c>
      <c r="D227" t="s">
        <v>489</v>
      </c>
      <c r="E227">
        <v>0.656</v>
      </c>
      <c r="F227">
        <v>9.6702</v>
      </c>
      <c r="G227" t="s">
        <v>490</v>
      </c>
      <c r="H227">
        <v>1.775</v>
      </c>
      <c r="I227">
        <v>98.6605</v>
      </c>
      <c r="K227" s="2">
        <v>0.463888888888889</v>
      </c>
      <c r="L227" s="3">
        <f t="shared" si="10"/>
        <v>210.4638888888889</v>
      </c>
      <c r="M227">
        <f t="shared" si="11"/>
        <v>537.2333333333332</v>
      </c>
      <c r="N227">
        <f t="shared" si="12"/>
        <v>136.01080226872628</v>
      </c>
    </row>
    <row r="228" spans="1:14" ht="12.75">
      <c r="A228" t="s">
        <v>223</v>
      </c>
      <c r="B228" s="1">
        <v>36735</v>
      </c>
      <c r="C228" s="2">
        <v>0.46947916666666667</v>
      </c>
      <c r="D228" t="s">
        <v>489</v>
      </c>
      <c r="E228">
        <v>0.658</v>
      </c>
      <c r="F228">
        <v>9.265</v>
      </c>
      <c r="G228" t="s">
        <v>490</v>
      </c>
      <c r="H228">
        <v>1.776</v>
      </c>
      <c r="I228">
        <v>96.7867</v>
      </c>
      <c r="K228" s="2">
        <v>0.465972222222222</v>
      </c>
      <c r="L228" s="3">
        <f t="shared" si="10"/>
        <v>210.46597222222223</v>
      </c>
      <c r="M228">
        <f t="shared" si="11"/>
        <v>514.7222222222222</v>
      </c>
      <c r="N228">
        <f t="shared" si="12"/>
        <v>133.99933154812155</v>
      </c>
    </row>
    <row r="229" spans="1:14" ht="12.75">
      <c r="A229" t="s">
        <v>224</v>
      </c>
      <c r="B229" s="1">
        <v>36735</v>
      </c>
      <c r="C229" s="2">
        <v>0.4715625</v>
      </c>
      <c r="D229" t="s">
        <v>489</v>
      </c>
      <c r="E229">
        <v>0.656</v>
      </c>
      <c r="F229">
        <v>8.8937</v>
      </c>
      <c r="G229" t="s">
        <v>490</v>
      </c>
      <c r="H229">
        <v>1.773</v>
      </c>
      <c r="I229">
        <v>97.2501</v>
      </c>
      <c r="K229" s="2">
        <v>0.468055555555556</v>
      </c>
      <c r="L229" s="3">
        <f t="shared" si="10"/>
        <v>210.46805555555557</v>
      </c>
      <c r="M229">
        <f t="shared" si="11"/>
        <v>494.0944444444445</v>
      </c>
      <c r="N229">
        <f t="shared" si="12"/>
        <v>134.49677819767234</v>
      </c>
    </row>
    <row r="230" spans="1:14" ht="12.75">
      <c r="A230" t="s">
        <v>225</v>
      </c>
      <c r="B230" s="1">
        <v>36735</v>
      </c>
      <c r="C230" s="2">
        <v>0.4736574074074074</v>
      </c>
      <c r="D230" t="s">
        <v>489</v>
      </c>
      <c r="E230">
        <v>0.661</v>
      </c>
      <c r="F230">
        <v>9.8709</v>
      </c>
      <c r="G230" t="s">
        <v>490</v>
      </c>
      <c r="H230">
        <v>1.78</v>
      </c>
      <c r="I230">
        <v>95.0644</v>
      </c>
      <c r="K230" s="2">
        <v>0.470138888888889</v>
      </c>
      <c r="L230" s="3">
        <f t="shared" si="10"/>
        <v>210.4701388888889</v>
      </c>
      <c r="M230">
        <f t="shared" si="11"/>
        <v>548.3833333333334</v>
      </c>
      <c r="N230">
        <f t="shared" si="12"/>
        <v>132.15049174552925</v>
      </c>
    </row>
    <row r="231" spans="1:14" ht="12.75">
      <c r="A231" t="s">
        <v>226</v>
      </c>
      <c r="B231" s="1">
        <v>36735</v>
      </c>
      <c r="C231" s="2">
        <v>0.47574074074074074</v>
      </c>
      <c r="D231" t="s">
        <v>489</v>
      </c>
      <c r="E231">
        <v>0.658</v>
      </c>
      <c r="F231">
        <v>9.8186</v>
      </c>
      <c r="G231" t="s">
        <v>490</v>
      </c>
      <c r="H231">
        <v>1.776</v>
      </c>
      <c r="I231">
        <v>97.4395</v>
      </c>
      <c r="K231" s="2">
        <v>0.472222222222222</v>
      </c>
      <c r="L231" s="3">
        <f t="shared" si="10"/>
        <v>210.47222222222223</v>
      </c>
      <c r="M231">
        <f t="shared" si="11"/>
        <v>545.4777777777778</v>
      </c>
      <c r="N231">
        <f t="shared" si="12"/>
        <v>134.70009368197296</v>
      </c>
    </row>
    <row r="232" spans="1:14" ht="12.75">
      <c r="A232" t="s">
        <v>227</v>
      </c>
      <c r="B232" s="1">
        <v>36735</v>
      </c>
      <c r="C232" s="2">
        <v>0.47782407407407407</v>
      </c>
      <c r="D232" t="s">
        <v>489</v>
      </c>
      <c r="E232">
        <v>0.656</v>
      </c>
      <c r="F232">
        <v>9.2756</v>
      </c>
      <c r="G232" t="s">
        <v>490</v>
      </c>
      <c r="H232">
        <v>1.775</v>
      </c>
      <c r="I232">
        <v>96.5129</v>
      </c>
      <c r="K232" s="2">
        <v>0.474305555555556</v>
      </c>
      <c r="L232" s="3">
        <f t="shared" si="10"/>
        <v>210.47430555555556</v>
      </c>
      <c r="M232">
        <f t="shared" si="11"/>
        <v>515.3111111111111</v>
      </c>
      <c r="N232">
        <f t="shared" si="12"/>
        <v>133.70541507715265</v>
      </c>
    </row>
    <row r="233" spans="1:14" ht="12.75">
      <c r="A233" t="s">
        <v>228</v>
      </c>
      <c r="B233" s="1">
        <v>36735</v>
      </c>
      <c r="C233" s="2">
        <v>0.4799074074074074</v>
      </c>
      <c r="D233" t="s">
        <v>489</v>
      </c>
      <c r="E233">
        <v>0.656</v>
      </c>
      <c r="F233">
        <v>9.2374</v>
      </c>
      <c r="G233" t="s">
        <v>490</v>
      </c>
      <c r="H233">
        <v>1.773</v>
      </c>
      <c r="I233">
        <v>101.4088</v>
      </c>
      <c r="K233" s="2">
        <v>0.476388888888889</v>
      </c>
      <c r="L233" s="3">
        <f t="shared" si="10"/>
        <v>210.4763888888889</v>
      </c>
      <c r="M233">
        <f t="shared" si="11"/>
        <v>513.1888888888889</v>
      </c>
      <c r="N233">
        <f t="shared" si="12"/>
        <v>138.96102373389752</v>
      </c>
    </row>
    <row r="234" spans="1:14" ht="12.75">
      <c r="A234" t="s">
        <v>229</v>
      </c>
      <c r="B234" s="1">
        <v>36735</v>
      </c>
      <c r="C234" s="2">
        <v>0.4819907407407407</v>
      </c>
      <c r="D234" t="s">
        <v>489</v>
      </c>
      <c r="E234">
        <v>0.656</v>
      </c>
      <c r="F234">
        <v>9.5677</v>
      </c>
      <c r="G234" t="s">
        <v>490</v>
      </c>
      <c r="H234">
        <v>1.773</v>
      </c>
      <c r="I234">
        <v>98.691</v>
      </c>
      <c r="K234" s="2">
        <v>0.478472222222222</v>
      </c>
      <c r="L234" s="3">
        <f t="shared" si="10"/>
        <v>210.47847222222222</v>
      </c>
      <c r="M234">
        <f t="shared" si="11"/>
        <v>531.5388888888889</v>
      </c>
      <c r="N234">
        <f t="shared" si="12"/>
        <v>136.04354314660995</v>
      </c>
    </row>
    <row r="235" spans="1:14" ht="12.75">
      <c r="A235" t="s">
        <v>230</v>
      </c>
      <c r="B235" s="1">
        <v>36735</v>
      </c>
      <c r="C235" s="2">
        <v>0.4840740740740741</v>
      </c>
      <c r="D235" t="s">
        <v>489</v>
      </c>
      <c r="E235">
        <v>0.656</v>
      </c>
      <c r="F235">
        <v>9.6796</v>
      </c>
      <c r="G235" t="s">
        <v>490</v>
      </c>
      <c r="H235">
        <v>1.775</v>
      </c>
      <c r="I235">
        <v>100.707</v>
      </c>
      <c r="K235" s="2">
        <v>0.480555555555556</v>
      </c>
      <c r="L235" s="3">
        <f t="shared" si="10"/>
        <v>210.48055555555555</v>
      </c>
      <c r="M235">
        <f t="shared" si="11"/>
        <v>537.7555555555556</v>
      </c>
      <c r="N235">
        <f t="shared" si="12"/>
        <v>138.20766150115102</v>
      </c>
    </row>
    <row r="236" spans="1:14" ht="12.75">
      <c r="A236" t="s">
        <v>231</v>
      </c>
      <c r="B236" s="1">
        <v>36735</v>
      </c>
      <c r="C236" s="2">
        <v>0.48615740740740737</v>
      </c>
      <c r="D236" t="s">
        <v>489</v>
      </c>
      <c r="E236">
        <v>0.656</v>
      </c>
      <c r="F236">
        <v>9.1282</v>
      </c>
      <c r="G236" t="s">
        <v>490</v>
      </c>
      <c r="H236">
        <v>1.775</v>
      </c>
      <c r="I236">
        <v>102.1364</v>
      </c>
      <c r="K236" s="2">
        <v>0.482638888888889</v>
      </c>
      <c r="L236" s="3">
        <f t="shared" si="10"/>
        <v>210.48263888888889</v>
      </c>
      <c r="M236">
        <f t="shared" si="11"/>
        <v>507.12222222222215</v>
      </c>
      <c r="N236">
        <f t="shared" si="12"/>
        <v>139.74208152891939</v>
      </c>
    </row>
    <row r="237" spans="1:14" ht="12.75">
      <c r="A237" t="s">
        <v>232</v>
      </c>
      <c r="B237" s="1">
        <v>36735</v>
      </c>
      <c r="C237" s="2">
        <v>0.48824074074074075</v>
      </c>
      <c r="D237" t="s">
        <v>489</v>
      </c>
      <c r="E237">
        <v>0.655</v>
      </c>
      <c r="F237">
        <v>9.4312</v>
      </c>
      <c r="G237" t="s">
        <v>490</v>
      </c>
      <c r="H237">
        <v>1.773</v>
      </c>
      <c r="I237">
        <v>106.1917</v>
      </c>
      <c r="K237" s="2">
        <v>0.484722222222222</v>
      </c>
      <c r="L237" s="3">
        <f t="shared" si="10"/>
        <v>210.48472222222222</v>
      </c>
      <c r="M237">
        <f t="shared" si="11"/>
        <v>523.9555555555556</v>
      </c>
      <c r="N237">
        <f t="shared" si="12"/>
        <v>144.09533012176186</v>
      </c>
    </row>
    <row r="238" spans="1:14" ht="12.75">
      <c r="A238" t="s">
        <v>233</v>
      </c>
      <c r="B238" s="1">
        <v>36735</v>
      </c>
      <c r="C238" s="2">
        <v>0.4903356481481482</v>
      </c>
      <c r="D238" t="s">
        <v>489</v>
      </c>
      <c r="E238">
        <v>0.656</v>
      </c>
      <c r="F238">
        <v>9.3384</v>
      </c>
      <c r="G238" t="s">
        <v>490</v>
      </c>
      <c r="H238">
        <v>1.775</v>
      </c>
      <c r="I238">
        <v>105.2489</v>
      </c>
      <c r="K238" s="2">
        <v>0.486805555555556</v>
      </c>
      <c r="L238" s="3">
        <f t="shared" si="10"/>
        <v>210.48680555555555</v>
      </c>
      <c r="M238">
        <f t="shared" si="11"/>
        <v>518.8</v>
      </c>
      <c r="N238">
        <f t="shared" si="12"/>
        <v>143.08326128016395</v>
      </c>
    </row>
    <row r="239" spans="1:14" ht="12.75">
      <c r="A239" t="s">
        <v>234</v>
      </c>
      <c r="B239" s="1">
        <v>36735</v>
      </c>
      <c r="C239" s="2">
        <v>0.4924189814814815</v>
      </c>
      <c r="D239" t="s">
        <v>489</v>
      </c>
      <c r="E239">
        <v>0.656</v>
      </c>
      <c r="F239">
        <v>9.5512</v>
      </c>
      <c r="G239" t="s">
        <v>490</v>
      </c>
      <c r="H239">
        <v>1.775</v>
      </c>
      <c r="I239">
        <v>109.9203</v>
      </c>
      <c r="K239" s="2">
        <v>0.488888888888889</v>
      </c>
      <c r="L239" s="3">
        <f t="shared" si="10"/>
        <v>210.48888888888888</v>
      </c>
      <c r="M239">
        <f t="shared" si="11"/>
        <v>530.6222222222221</v>
      </c>
      <c r="N239">
        <f t="shared" si="12"/>
        <v>148.09787560625685</v>
      </c>
    </row>
    <row r="240" spans="1:14" ht="12.75">
      <c r="A240" t="s">
        <v>235</v>
      </c>
      <c r="B240" s="1">
        <v>36735</v>
      </c>
      <c r="C240" s="2">
        <v>0.4945023148148148</v>
      </c>
      <c r="D240" t="s">
        <v>489</v>
      </c>
      <c r="E240">
        <v>0.656</v>
      </c>
      <c r="F240">
        <v>9.6126</v>
      </c>
      <c r="G240" t="s">
        <v>490</v>
      </c>
      <c r="H240">
        <v>1.773</v>
      </c>
      <c r="I240">
        <v>105.3379</v>
      </c>
      <c r="K240" s="2">
        <v>0.490972222222222</v>
      </c>
      <c r="L240" s="3">
        <f t="shared" si="10"/>
        <v>210.4909722222222</v>
      </c>
      <c r="M240">
        <f t="shared" si="11"/>
        <v>534.0333333333333</v>
      </c>
      <c r="N240">
        <f t="shared" si="12"/>
        <v>143.17880023529997</v>
      </c>
    </row>
    <row r="241" spans="1:14" ht="12.75">
      <c r="A241" t="s">
        <v>236</v>
      </c>
      <c r="B241" s="1">
        <v>36735</v>
      </c>
      <c r="C241" s="2">
        <v>0.49658564814814815</v>
      </c>
      <c r="D241" t="s">
        <v>489</v>
      </c>
      <c r="E241">
        <v>0.656</v>
      </c>
      <c r="F241">
        <v>10.0568</v>
      </c>
      <c r="G241" t="s">
        <v>490</v>
      </c>
      <c r="H241">
        <v>1.773</v>
      </c>
      <c r="I241">
        <v>108.6138</v>
      </c>
      <c r="K241" s="2">
        <v>0.493055555555556</v>
      </c>
      <c r="L241" s="3">
        <f t="shared" si="10"/>
        <v>210.49305555555554</v>
      </c>
      <c r="M241">
        <f t="shared" si="11"/>
        <v>558.7111111111112</v>
      </c>
      <c r="N241">
        <f t="shared" si="12"/>
        <v>146.69538521428862</v>
      </c>
    </row>
    <row r="242" spans="1:14" ht="12.75">
      <c r="A242" t="s">
        <v>237</v>
      </c>
      <c r="B242" s="1">
        <v>36735</v>
      </c>
      <c r="C242" s="2">
        <v>0.4986689814814815</v>
      </c>
      <c r="D242" t="s">
        <v>489</v>
      </c>
      <c r="E242">
        <v>0.656</v>
      </c>
      <c r="F242">
        <v>9.7067</v>
      </c>
      <c r="G242" t="s">
        <v>490</v>
      </c>
      <c r="H242">
        <v>1.775</v>
      </c>
      <c r="I242">
        <v>106.6414</v>
      </c>
      <c r="K242" s="2">
        <v>0.495138888888889</v>
      </c>
      <c r="L242" s="3">
        <f t="shared" si="10"/>
        <v>210.4951388888889</v>
      </c>
      <c r="M242">
        <f t="shared" si="11"/>
        <v>539.2611111111111</v>
      </c>
      <c r="N242">
        <f t="shared" si="12"/>
        <v>144.5780702130501</v>
      </c>
    </row>
    <row r="243" spans="1:14" ht="12.75">
      <c r="A243" t="s">
        <v>238</v>
      </c>
      <c r="B243" s="1">
        <v>36735</v>
      </c>
      <c r="C243" s="2">
        <v>0.5007523148148149</v>
      </c>
      <c r="D243" t="s">
        <v>489</v>
      </c>
      <c r="E243">
        <v>0.655</v>
      </c>
      <c r="F243">
        <v>9.2954</v>
      </c>
      <c r="G243" t="s">
        <v>490</v>
      </c>
      <c r="H243">
        <v>1.773</v>
      </c>
      <c r="I243">
        <v>106.5428</v>
      </c>
      <c r="K243" s="2">
        <v>0.497222222222222</v>
      </c>
      <c r="L243" s="3">
        <f t="shared" si="10"/>
        <v>210.49722222222223</v>
      </c>
      <c r="M243">
        <f t="shared" si="11"/>
        <v>516.4111111111112</v>
      </c>
      <c r="N243">
        <f t="shared" si="12"/>
        <v>144.4722259324163</v>
      </c>
    </row>
    <row r="244" spans="1:14" ht="12.75">
      <c r="A244" t="s">
        <v>239</v>
      </c>
      <c r="B244" s="1">
        <v>36735</v>
      </c>
      <c r="C244" s="2">
        <v>0.5028472222222222</v>
      </c>
      <c r="D244" t="s">
        <v>489</v>
      </c>
      <c r="E244">
        <v>0.656</v>
      </c>
      <c r="F244">
        <v>9.5636</v>
      </c>
      <c r="G244" t="s">
        <v>490</v>
      </c>
      <c r="H244">
        <v>1.773</v>
      </c>
      <c r="I244">
        <v>101.2662</v>
      </c>
      <c r="K244" s="2">
        <v>0.499305555555556</v>
      </c>
      <c r="L244" s="3">
        <f t="shared" si="10"/>
        <v>210.49930555555557</v>
      </c>
      <c r="M244">
        <f t="shared" si="11"/>
        <v>531.311111111111</v>
      </c>
      <c r="N244">
        <f t="shared" si="12"/>
        <v>138.80794671139873</v>
      </c>
    </row>
    <row r="245" spans="1:14" ht="12.75">
      <c r="A245" t="s">
        <v>240</v>
      </c>
      <c r="B245" s="1">
        <v>36735</v>
      </c>
      <c r="C245" s="2">
        <v>0.5049305555555555</v>
      </c>
      <c r="D245" t="s">
        <v>489</v>
      </c>
      <c r="E245">
        <v>0.66</v>
      </c>
      <c r="F245">
        <v>9.5255</v>
      </c>
      <c r="G245" t="s">
        <v>490</v>
      </c>
      <c r="H245">
        <v>1.776</v>
      </c>
      <c r="I245">
        <v>102.8646</v>
      </c>
      <c r="K245" s="2">
        <v>0.501388888888889</v>
      </c>
      <c r="L245" s="3">
        <f t="shared" si="10"/>
        <v>210.5013888888889</v>
      </c>
      <c r="M245">
        <f t="shared" si="11"/>
        <v>529.1944444444445</v>
      </c>
      <c r="N245">
        <f t="shared" si="12"/>
        <v>140.52378340678487</v>
      </c>
    </row>
    <row r="246" spans="1:14" ht="12.75">
      <c r="A246" t="s">
        <v>241</v>
      </c>
      <c r="B246" s="1">
        <v>36735</v>
      </c>
      <c r="C246" s="2">
        <v>0.5070138888888889</v>
      </c>
      <c r="D246" t="s">
        <v>489</v>
      </c>
      <c r="E246">
        <v>0.655</v>
      </c>
      <c r="F246">
        <v>9.3236</v>
      </c>
      <c r="G246" t="s">
        <v>490</v>
      </c>
      <c r="H246">
        <v>1.773</v>
      </c>
      <c r="I246">
        <v>101.1659</v>
      </c>
      <c r="K246" s="2">
        <v>0.503472222222222</v>
      </c>
      <c r="L246" s="3">
        <f t="shared" si="10"/>
        <v>210.50347222222223</v>
      </c>
      <c r="M246">
        <f t="shared" si="11"/>
        <v>517.9777777777778</v>
      </c>
      <c r="N246">
        <f t="shared" si="12"/>
        <v>138.7002775293747</v>
      </c>
    </row>
    <row r="247" spans="1:14" ht="12.75">
      <c r="A247" t="s">
        <v>242</v>
      </c>
      <c r="B247" s="1">
        <v>36735</v>
      </c>
      <c r="C247" s="2">
        <v>0.5090972222222222</v>
      </c>
      <c r="D247" t="s">
        <v>489</v>
      </c>
      <c r="E247">
        <v>0.655</v>
      </c>
      <c r="F247">
        <v>9.6557</v>
      </c>
      <c r="G247" t="s">
        <v>490</v>
      </c>
      <c r="H247">
        <v>1.775</v>
      </c>
      <c r="I247">
        <v>102.3277</v>
      </c>
      <c r="K247" s="2">
        <v>0.505555555555556</v>
      </c>
      <c r="L247" s="3">
        <f t="shared" si="10"/>
        <v>210.50555555555556</v>
      </c>
      <c r="M247">
        <f t="shared" si="11"/>
        <v>536.4277777777777</v>
      </c>
      <c r="N247">
        <f t="shared" si="12"/>
        <v>139.94743660889142</v>
      </c>
    </row>
    <row r="248" spans="1:14" ht="12.75">
      <c r="A248" t="s">
        <v>243</v>
      </c>
      <c r="B248" s="1">
        <v>36735</v>
      </c>
      <c r="C248" s="2">
        <v>0.5111805555555555</v>
      </c>
      <c r="D248" t="s">
        <v>489</v>
      </c>
      <c r="E248">
        <v>0.656</v>
      </c>
      <c r="F248">
        <v>9.17</v>
      </c>
      <c r="G248" t="s">
        <v>490</v>
      </c>
      <c r="H248">
        <v>1.773</v>
      </c>
      <c r="I248">
        <v>103.1561</v>
      </c>
      <c r="K248" s="2">
        <v>0.507638888888889</v>
      </c>
      <c r="L248" s="3">
        <f t="shared" si="10"/>
        <v>210.5076388888889</v>
      </c>
      <c r="M248">
        <f t="shared" si="11"/>
        <v>509.44444444444446</v>
      </c>
      <c r="N248">
        <f t="shared" si="12"/>
        <v>140.8367003216404</v>
      </c>
    </row>
    <row r="249" spans="1:14" ht="12.75">
      <c r="A249" t="s">
        <v>244</v>
      </c>
      <c r="B249" s="1">
        <v>36735</v>
      </c>
      <c r="C249" s="2">
        <v>0.5132638888888889</v>
      </c>
      <c r="D249" t="s">
        <v>489</v>
      </c>
      <c r="E249">
        <v>0.656</v>
      </c>
      <c r="F249">
        <v>9.2569</v>
      </c>
      <c r="G249" t="s">
        <v>490</v>
      </c>
      <c r="H249">
        <v>1.773</v>
      </c>
      <c r="I249">
        <v>104.7199</v>
      </c>
      <c r="K249" s="2">
        <v>0.509722222222222</v>
      </c>
      <c r="L249" s="3">
        <f t="shared" si="10"/>
        <v>210.50972222222222</v>
      </c>
      <c r="M249">
        <f t="shared" si="11"/>
        <v>514.2722222222222</v>
      </c>
      <c r="N249">
        <f t="shared" si="12"/>
        <v>142.51539490637813</v>
      </c>
    </row>
    <row r="250" spans="1:14" ht="12.75">
      <c r="A250" t="s">
        <v>245</v>
      </c>
      <c r="B250" s="1">
        <v>36735</v>
      </c>
      <c r="C250" s="2">
        <v>0.5153587962962963</v>
      </c>
      <c r="D250" t="s">
        <v>489</v>
      </c>
      <c r="E250">
        <v>0.656</v>
      </c>
      <c r="F250">
        <v>9.3794</v>
      </c>
      <c r="G250" t="s">
        <v>490</v>
      </c>
      <c r="H250">
        <v>1.773</v>
      </c>
      <c r="I250">
        <v>99.0029</v>
      </c>
      <c r="K250" s="2">
        <v>0.511805555555556</v>
      </c>
      <c r="L250" s="3">
        <f t="shared" si="10"/>
        <v>210.51180555555555</v>
      </c>
      <c r="M250">
        <f t="shared" si="11"/>
        <v>521.0777777777778</v>
      </c>
      <c r="N250">
        <f t="shared" si="12"/>
        <v>136.3783588781483</v>
      </c>
    </row>
    <row r="251" spans="1:14" ht="12.75">
      <c r="A251" t="s">
        <v>246</v>
      </c>
      <c r="B251" s="1">
        <v>36735</v>
      </c>
      <c r="C251" s="2">
        <v>0.5174305555555555</v>
      </c>
      <c r="D251" t="s">
        <v>489</v>
      </c>
      <c r="E251">
        <v>0.656</v>
      </c>
      <c r="F251">
        <v>9.0801</v>
      </c>
      <c r="G251" t="s">
        <v>490</v>
      </c>
      <c r="H251">
        <v>1.775</v>
      </c>
      <c r="I251">
        <v>99.75</v>
      </c>
      <c r="K251" s="2">
        <v>0.513888888888889</v>
      </c>
      <c r="L251" s="3">
        <f t="shared" si="10"/>
        <v>210.51388888888889</v>
      </c>
      <c r="M251">
        <f t="shared" si="11"/>
        <v>504.45000000000005</v>
      </c>
      <c r="N251">
        <f t="shared" si="12"/>
        <v>137.18034936558766</v>
      </c>
    </row>
    <row r="252" spans="1:14" ht="12.75">
      <c r="A252" t="s">
        <v>247</v>
      </c>
      <c r="B252" s="1">
        <v>36735</v>
      </c>
      <c r="C252" s="2">
        <v>0.519525462962963</v>
      </c>
      <c r="D252" t="s">
        <v>489</v>
      </c>
      <c r="E252">
        <v>0.655</v>
      </c>
      <c r="F252">
        <v>9.1392</v>
      </c>
      <c r="G252" t="s">
        <v>490</v>
      </c>
      <c r="H252">
        <v>1.775</v>
      </c>
      <c r="I252">
        <v>101.8511</v>
      </c>
      <c r="K252" s="2">
        <v>0.515972222222222</v>
      </c>
      <c r="L252" s="3">
        <f t="shared" si="10"/>
        <v>210.51597222222222</v>
      </c>
      <c r="M252">
        <f t="shared" si="11"/>
        <v>507.73333333333335</v>
      </c>
      <c r="N252">
        <f t="shared" si="12"/>
        <v>139.4358201367812</v>
      </c>
    </row>
    <row r="253" spans="1:14" ht="12.75">
      <c r="A253" t="s">
        <v>248</v>
      </c>
      <c r="B253" s="1">
        <v>36735</v>
      </c>
      <c r="C253" s="2">
        <v>0.5216087962962963</v>
      </c>
      <c r="D253" t="s">
        <v>489</v>
      </c>
      <c r="E253">
        <v>0.656</v>
      </c>
      <c r="F253">
        <v>9.9755</v>
      </c>
      <c r="G253" t="s">
        <v>490</v>
      </c>
      <c r="H253">
        <v>1.775</v>
      </c>
      <c r="I253">
        <v>105.8451</v>
      </c>
      <c r="K253" s="2">
        <v>0.518055555555556</v>
      </c>
      <c r="L253" s="3">
        <f t="shared" si="10"/>
        <v>210.51805555555555</v>
      </c>
      <c r="M253">
        <f t="shared" si="11"/>
        <v>554.1944444444445</v>
      </c>
      <c r="N253">
        <f t="shared" si="12"/>
        <v>143.72326493243455</v>
      </c>
    </row>
    <row r="254" spans="1:14" ht="12.75">
      <c r="A254" t="s">
        <v>249</v>
      </c>
      <c r="B254" s="1">
        <v>36735</v>
      </c>
      <c r="C254" s="2">
        <v>0.5236921296296296</v>
      </c>
      <c r="D254" t="s">
        <v>489</v>
      </c>
      <c r="E254">
        <v>0.656</v>
      </c>
      <c r="F254">
        <v>9.3556</v>
      </c>
      <c r="G254" t="s">
        <v>490</v>
      </c>
      <c r="H254">
        <v>1.773</v>
      </c>
      <c r="I254">
        <v>104.6143</v>
      </c>
      <c r="K254" s="2">
        <v>0.520138888888889</v>
      </c>
      <c r="L254" s="3">
        <f t="shared" si="10"/>
        <v>210.52013888888888</v>
      </c>
      <c r="M254">
        <f t="shared" si="11"/>
        <v>519.7555555555556</v>
      </c>
      <c r="N254">
        <f t="shared" si="12"/>
        <v>142.40203632590217</v>
      </c>
    </row>
    <row r="255" spans="1:14" ht="12.75">
      <c r="A255" t="s">
        <v>250</v>
      </c>
      <c r="B255" s="1">
        <v>36735</v>
      </c>
      <c r="C255" s="2">
        <v>0.525775462962963</v>
      </c>
      <c r="D255" t="s">
        <v>489</v>
      </c>
      <c r="E255">
        <v>0.656</v>
      </c>
      <c r="F255">
        <v>9.9074</v>
      </c>
      <c r="G255" t="s">
        <v>490</v>
      </c>
      <c r="H255">
        <v>1.773</v>
      </c>
      <c r="I255">
        <v>101.5089</v>
      </c>
      <c r="K255" s="2">
        <v>0.522222222222222</v>
      </c>
      <c r="L255" s="3">
        <f t="shared" si="10"/>
        <v>210.5222222222222</v>
      </c>
      <c r="M255">
        <f t="shared" si="11"/>
        <v>550.4111111111112</v>
      </c>
      <c r="N255">
        <f t="shared" si="12"/>
        <v>139.06847822164033</v>
      </c>
    </row>
    <row r="256" spans="1:14" ht="12.75">
      <c r="A256" t="s">
        <v>251</v>
      </c>
      <c r="B256" s="1">
        <v>36735</v>
      </c>
      <c r="C256" s="2">
        <v>0.5278587962962963</v>
      </c>
      <c r="D256" t="s">
        <v>489</v>
      </c>
      <c r="E256">
        <v>0.656</v>
      </c>
      <c r="F256">
        <v>9.629</v>
      </c>
      <c r="G256" t="s">
        <v>490</v>
      </c>
      <c r="H256">
        <v>1.775</v>
      </c>
      <c r="I256">
        <v>95.411</v>
      </c>
      <c r="K256" s="2">
        <v>0.524305555555556</v>
      </c>
      <c r="L256" s="3">
        <f t="shared" si="10"/>
        <v>210.52430555555554</v>
      </c>
      <c r="M256">
        <f t="shared" si="11"/>
        <v>534.9444444444445</v>
      </c>
      <c r="N256">
        <f t="shared" si="12"/>
        <v>132.52255693485662</v>
      </c>
    </row>
    <row r="257" spans="1:14" ht="12.75">
      <c r="A257" t="s">
        <v>252</v>
      </c>
      <c r="B257" s="1">
        <v>36735</v>
      </c>
      <c r="C257" s="2">
        <v>0.5299421296296296</v>
      </c>
      <c r="D257" t="s">
        <v>489</v>
      </c>
      <c r="E257">
        <v>0.656</v>
      </c>
      <c r="F257">
        <v>9.2613</v>
      </c>
      <c r="G257" t="s">
        <v>490</v>
      </c>
      <c r="H257">
        <v>1.773</v>
      </c>
      <c r="I257">
        <v>98.6045</v>
      </c>
      <c r="K257" s="2">
        <v>0.526388888888889</v>
      </c>
      <c r="L257" s="3">
        <f t="shared" si="10"/>
        <v>210.5263888888889</v>
      </c>
      <c r="M257">
        <f t="shared" si="11"/>
        <v>514.5166666666668</v>
      </c>
      <c r="N257">
        <f t="shared" si="12"/>
        <v>135.95068786998903</v>
      </c>
    </row>
    <row r="258" spans="1:14" ht="12.75">
      <c r="A258" t="s">
        <v>253</v>
      </c>
      <c r="B258" s="1">
        <v>36735</v>
      </c>
      <c r="C258" s="2">
        <v>0.532037037037037</v>
      </c>
      <c r="D258" t="s">
        <v>489</v>
      </c>
      <c r="E258">
        <v>0.656</v>
      </c>
      <c r="F258">
        <v>9.067</v>
      </c>
      <c r="G258" t="s">
        <v>490</v>
      </c>
      <c r="H258">
        <v>1.775</v>
      </c>
      <c r="I258">
        <v>98.3804</v>
      </c>
      <c r="K258" s="2">
        <v>0.528472222222222</v>
      </c>
      <c r="L258" s="3">
        <f t="shared" si="10"/>
        <v>210.52847222222223</v>
      </c>
      <c r="M258">
        <f t="shared" si="11"/>
        <v>503.72222222222223</v>
      </c>
      <c r="N258">
        <f t="shared" si="12"/>
        <v>135.7101229278994</v>
      </c>
    </row>
    <row r="259" spans="1:14" ht="12.75">
      <c r="A259" t="s">
        <v>254</v>
      </c>
      <c r="B259" s="1">
        <v>36735</v>
      </c>
      <c r="C259" s="2">
        <v>0.5341203703703704</v>
      </c>
      <c r="D259" t="s">
        <v>489</v>
      </c>
      <c r="E259">
        <v>0.656</v>
      </c>
      <c r="F259">
        <v>9.3686</v>
      </c>
      <c r="G259" t="s">
        <v>490</v>
      </c>
      <c r="H259">
        <v>1.775</v>
      </c>
      <c r="I259">
        <v>99.52</v>
      </c>
      <c r="K259" s="2">
        <v>0.530555555555556</v>
      </c>
      <c r="L259" s="3">
        <f t="shared" si="10"/>
        <v>210.53055555555557</v>
      </c>
      <c r="M259">
        <f t="shared" si="11"/>
        <v>520.4777777777778</v>
      </c>
      <c r="N259">
        <f t="shared" si="12"/>
        <v>136.93345094220248</v>
      </c>
    </row>
    <row r="260" spans="1:14" ht="12.75">
      <c r="A260" t="s">
        <v>255</v>
      </c>
      <c r="B260" s="1">
        <v>36735</v>
      </c>
      <c r="C260" s="2">
        <v>0.5362037037037037</v>
      </c>
      <c r="D260" t="s">
        <v>489</v>
      </c>
      <c r="E260">
        <v>0.656</v>
      </c>
      <c r="F260">
        <v>9.35</v>
      </c>
      <c r="G260" t="s">
        <v>490</v>
      </c>
      <c r="H260">
        <v>1.773</v>
      </c>
      <c r="I260">
        <v>97.5234</v>
      </c>
      <c r="K260" s="2">
        <v>0.532638888888889</v>
      </c>
      <c r="L260" s="3">
        <f t="shared" si="10"/>
        <v>210.5326388888889</v>
      </c>
      <c r="M260">
        <f t="shared" si="11"/>
        <v>519.4444444444445</v>
      </c>
      <c r="N260">
        <f t="shared" si="12"/>
        <v>134.79015793293823</v>
      </c>
    </row>
    <row r="261" spans="1:14" ht="12.75">
      <c r="A261" t="s">
        <v>256</v>
      </c>
      <c r="B261" s="1">
        <v>36735</v>
      </c>
      <c r="C261" s="2">
        <v>0.5382870370370371</v>
      </c>
      <c r="D261" t="s">
        <v>489</v>
      </c>
      <c r="E261">
        <v>0.656</v>
      </c>
      <c r="F261">
        <v>9.4931</v>
      </c>
      <c r="G261" t="s">
        <v>490</v>
      </c>
      <c r="H261">
        <v>1.775</v>
      </c>
      <c r="I261">
        <v>99.2814</v>
      </c>
      <c r="K261" s="2">
        <v>0.534722222222222</v>
      </c>
      <c r="L261" s="3">
        <f t="shared" si="10"/>
        <v>210.53472222222223</v>
      </c>
      <c r="M261">
        <f t="shared" si="11"/>
        <v>527.3944444444445</v>
      </c>
      <c r="N261">
        <f t="shared" si="12"/>
        <v>136.67732066472556</v>
      </c>
    </row>
    <row r="262" spans="1:14" ht="12.75">
      <c r="A262" t="s">
        <v>257</v>
      </c>
      <c r="B262" s="1">
        <v>36735</v>
      </c>
      <c r="C262" s="2">
        <v>0.5403703703703704</v>
      </c>
      <c r="D262" t="s">
        <v>489</v>
      </c>
      <c r="E262">
        <v>0.655</v>
      </c>
      <c r="F262">
        <v>9.432</v>
      </c>
      <c r="G262" t="s">
        <v>490</v>
      </c>
      <c r="H262">
        <v>1.773</v>
      </c>
      <c r="I262">
        <v>97.7631</v>
      </c>
      <c r="K262" s="2">
        <v>0.536805555555556</v>
      </c>
      <c r="L262" s="3">
        <f aca="true" t="shared" si="13" ref="L262:L325">B262-DATE(1999,12,31)+K262</f>
        <v>210.53680555555556</v>
      </c>
      <c r="M262">
        <f aca="true" t="shared" si="14" ref="M262:M325">500*F262/$O$6</f>
        <v>524</v>
      </c>
      <c r="N262">
        <f t="shared" si="12"/>
        <v>135.04746902896179</v>
      </c>
    </row>
    <row r="263" spans="1:14" ht="12.75">
      <c r="A263" t="s">
        <v>258</v>
      </c>
      <c r="B263" s="1">
        <v>36735</v>
      </c>
      <c r="C263" s="2">
        <v>0.5424537037037037</v>
      </c>
      <c r="D263" t="s">
        <v>489</v>
      </c>
      <c r="E263">
        <v>0.656</v>
      </c>
      <c r="F263">
        <v>9.6927</v>
      </c>
      <c r="G263" t="s">
        <v>490</v>
      </c>
      <c r="H263">
        <v>1.775</v>
      </c>
      <c r="I263">
        <v>102.3852</v>
      </c>
      <c r="K263" s="2">
        <v>0.538888888888889</v>
      </c>
      <c r="L263" s="3">
        <f t="shared" si="13"/>
        <v>210.5388888888889</v>
      </c>
      <c r="M263">
        <f t="shared" si="14"/>
        <v>538.4833333333333</v>
      </c>
      <c r="N263">
        <f t="shared" si="12"/>
        <v>140.00916121473776</v>
      </c>
    </row>
    <row r="264" spans="1:14" ht="12.75">
      <c r="A264" t="s">
        <v>259</v>
      </c>
      <c r="B264" s="1">
        <v>36735</v>
      </c>
      <c r="C264" s="2">
        <v>0.544537037037037</v>
      </c>
      <c r="D264" t="s">
        <v>489</v>
      </c>
      <c r="E264">
        <v>0.656</v>
      </c>
      <c r="F264">
        <v>9.0873</v>
      </c>
      <c r="G264" t="s">
        <v>490</v>
      </c>
      <c r="H264">
        <v>1.773</v>
      </c>
      <c r="I264">
        <v>99.441</v>
      </c>
      <c r="K264" s="2">
        <v>0.540972222222222</v>
      </c>
      <c r="L264" s="3">
        <f t="shared" si="13"/>
        <v>210.54097222222222</v>
      </c>
      <c r="M264">
        <f t="shared" si="14"/>
        <v>504.8500000000001</v>
      </c>
      <c r="N264">
        <f t="shared" si="12"/>
        <v>136.84864670112674</v>
      </c>
    </row>
    <row r="265" spans="1:14" ht="12.75">
      <c r="A265" t="s">
        <v>260</v>
      </c>
      <c r="B265" s="1">
        <v>36735</v>
      </c>
      <c r="C265" s="2">
        <v>0.5466319444444444</v>
      </c>
      <c r="D265" t="s">
        <v>489</v>
      </c>
      <c r="E265">
        <v>0.656</v>
      </c>
      <c r="F265">
        <v>9.2255</v>
      </c>
      <c r="G265" t="s">
        <v>490</v>
      </c>
      <c r="H265">
        <v>1.773</v>
      </c>
      <c r="I265">
        <v>101.9668</v>
      </c>
      <c r="K265" s="2">
        <v>0.543055555555556</v>
      </c>
      <c r="L265" s="3">
        <f t="shared" si="13"/>
        <v>210.54305555555555</v>
      </c>
      <c r="M265">
        <f t="shared" si="14"/>
        <v>512.5277777777778</v>
      </c>
      <c r="N265">
        <f t="shared" si="12"/>
        <v>139.56002077845798</v>
      </c>
    </row>
    <row r="266" spans="1:14" ht="12.75">
      <c r="A266" t="s">
        <v>261</v>
      </c>
      <c r="B266" s="1">
        <v>36735</v>
      </c>
      <c r="C266" s="2">
        <v>0.5487152777777778</v>
      </c>
      <c r="D266" t="s">
        <v>489</v>
      </c>
      <c r="E266">
        <v>0.656</v>
      </c>
      <c r="F266">
        <v>9.1877</v>
      </c>
      <c r="G266" t="s">
        <v>490</v>
      </c>
      <c r="H266">
        <v>1.773</v>
      </c>
      <c r="I266">
        <v>97.1536</v>
      </c>
      <c r="K266" s="2">
        <v>0.545138888888889</v>
      </c>
      <c r="L266" s="3">
        <f t="shared" si="13"/>
        <v>210.54513888888889</v>
      </c>
      <c r="M266">
        <f t="shared" si="14"/>
        <v>510.4277777777777</v>
      </c>
      <c r="N266">
        <f t="shared" si="12"/>
        <v>134.39318820699114</v>
      </c>
    </row>
    <row r="267" spans="1:14" ht="12.75">
      <c r="A267" t="s">
        <v>262</v>
      </c>
      <c r="B267" s="1">
        <v>36735</v>
      </c>
      <c r="C267" s="2">
        <v>0.5507986111111111</v>
      </c>
      <c r="D267" t="s">
        <v>489</v>
      </c>
      <c r="E267">
        <v>0.656</v>
      </c>
      <c r="F267">
        <v>9.8743</v>
      </c>
      <c r="G267" t="s">
        <v>490</v>
      </c>
      <c r="H267">
        <v>1.773</v>
      </c>
      <c r="I267">
        <v>103.9356</v>
      </c>
      <c r="K267" s="2">
        <v>0.547222222222222</v>
      </c>
      <c r="L267" s="3">
        <f t="shared" si="13"/>
        <v>210.54722222222222</v>
      </c>
      <c r="M267">
        <f t="shared" si="14"/>
        <v>548.5722222222222</v>
      </c>
      <c r="N267">
        <f t="shared" si="12"/>
        <v>141.67347128263478</v>
      </c>
    </row>
    <row r="268" spans="1:14" ht="12.75">
      <c r="A268" t="s">
        <v>263</v>
      </c>
      <c r="B268" s="1">
        <v>36735</v>
      </c>
      <c r="C268" s="2">
        <v>0.5528819444444445</v>
      </c>
      <c r="D268" t="s">
        <v>489</v>
      </c>
      <c r="E268">
        <v>0.656</v>
      </c>
      <c r="F268">
        <v>9.1074</v>
      </c>
      <c r="G268" t="s">
        <v>490</v>
      </c>
      <c r="H268">
        <v>1.775</v>
      </c>
      <c r="I268">
        <v>100.8093</v>
      </c>
      <c r="K268" s="2">
        <v>0.549305555555555</v>
      </c>
      <c r="L268" s="3">
        <f t="shared" si="13"/>
        <v>210.54930555555555</v>
      </c>
      <c r="M268">
        <f t="shared" si="14"/>
        <v>505.96666666666664</v>
      </c>
      <c r="N268">
        <f t="shared" si="12"/>
        <v>138.3174776259871</v>
      </c>
    </row>
    <row r="269" spans="1:14" ht="12.75">
      <c r="A269" t="s">
        <v>264</v>
      </c>
      <c r="B269" s="1">
        <v>36735</v>
      </c>
      <c r="C269" s="2">
        <v>0.5549652777777777</v>
      </c>
      <c r="D269" t="s">
        <v>489</v>
      </c>
      <c r="E269">
        <v>0.66</v>
      </c>
      <c r="F269">
        <v>9.7902</v>
      </c>
      <c r="G269" t="s">
        <v>490</v>
      </c>
      <c r="H269">
        <v>1.78</v>
      </c>
      <c r="I269">
        <v>97.1117</v>
      </c>
      <c r="K269" s="2">
        <v>0.551388888888889</v>
      </c>
      <c r="L269" s="3">
        <f t="shared" si="13"/>
        <v>210.55138888888888</v>
      </c>
      <c r="M269">
        <f t="shared" si="14"/>
        <v>543.9000000000001</v>
      </c>
      <c r="N269">
        <f t="shared" si="12"/>
        <v>134.34820975507884</v>
      </c>
    </row>
    <row r="270" spans="1:14" ht="12.75">
      <c r="A270" t="s">
        <v>265</v>
      </c>
      <c r="B270" s="1">
        <v>36735</v>
      </c>
      <c r="C270" s="2">
        <v>0.5570486111111111</v>
      </c>
      <c r="D270" t="s">
        <v>489</v>
      </c>
      <c r="E270">
        <v>0.656</v>
      </c>
      <c r="F270">
        <v>9.4803</v>
      </c>
      <c r="G270" t="s">
        <v>490</v>
      </c>
      <c r="H270">
        <v>1.775</v>
      </c>
      <c r="I270">
        <v>98.3003</v>
      </c>
      <c r="K270" s="2">
        <v>0.553472222222222</v>
      </c>
      <c r="L270" s="3">
        <f t="shared" si="13"/>
        <v>210.5534722222222</v>
      </c>
      <c r="M270">
        <f t="shared" si="14"/>
        <v>526.6833333333333</v>
      </c>
      <c r="N270">
        <f t="shared" si="12"/>
        <v>135.62413786827702</v>
      </c>
    </row>
    <row r="271" spans="1:14" ht="12.75">
      <c r="A271" t="s">
        <v>266</v>
      </c>
      <c r="B271" s="1">
        <v>36735</v>
      </c>
      <c r="C271" s="2">
        <v>0.5591435185185185</v>
      </c>
      <c r="D271" t="s">
        <v>489</v>
      </c>
      <c r="E271">
        <v>0.656</v>
      </c>
      <c r="F271">
        <v>9.5177</v>
      </c>
      <c r="G271" t="s">
        <v>490</v>
      </c>
      <c r="H271">
        <v>1.775</v>
      </c>
      <c r="I271">
        <v>101.0341</v>
      </c>
      <c r="K271" s="2">
        <v>0.555555555555556</v>
      </c>
      <c r="L271" s="3">
        <f t="shared" si="13"/>
        <v>210.55555555555554</v>
      </c>
      <c r="M271">
        <f t="shared" si="14"/>
        <v>528.7611111111111</v>
      </c>
      <c r="N271">
        <f t="shared" si="12"/>
        <v>138.5587939980609</v>
      </c>
    </row>
    <row r="272" spans="1:14" ht="12.75">
      <c r="A272" t="s">
        <v>267</v>
      </c>
      <c r="B272" s="1">
        <v>36735</v>
      </c>
      <c r="C272" s="2">
        <v>0.5612268518518518</v>
      </c>
      <c r="D272" t="s">
        <v>489</v>
      </c>
      <c r="E272">
        <v>0.658</v>
      </c>
      <c r="F272">
        <v>9.1329</v>
      </c>
      <c r="G272" t="s">
        <v>490</v>
      </c>
      <c r="H272">
        <v>1.776</v>
      </c>
      <c r="I272">
        <v>99.3754</v>
      </c>
      <c r="K272" s="2">
        <v>0.557638888888889</v>
      </c>
      <c r="L272" s="3">
        <f t="shared" si="13"/>
        <v>210.5576388888889</v>
      </c>
      <c r="M272">
        <f t="shared" si="14"/>
        <v>507.3833333333333</v>
      </c>
      <c r="N272">
        <f t="shared" si="12"/>
        <v>136.77822697689166</v>
      </c>
    </row>
    <row r="273" spans="1:14" ht="12.75">
      <c r="A273" t="s">
        <v>268</v>
      </c>
      <c r="B273" s="1">
        <v>36735</v>
      </c>
      <c r="C273" s="2">
        <v>0.5633101851851852</v>
      </c>
      <c r="D273" t="s">
        <v>489</v>
      </c>
      <c r="E273">
        <v>0.658</v>
      </c>
      <c r="F273">
        <v>9.1527</v>
      </c>
      <c r="G273" t="s">
        <v>490</v>
      </c>
      <c r="H273">
        <v>1.776</v>
      </c>
      <c r="I273">
        <v>98.5999</v>
      </c>
      <c r="K273" s="2">
        <v>0.559722222222222</v>
      </c>
      <c r="L273" s="3">
        <f t="shared" si="13"/>
        <v>210.55972222222223</v>
      </c>
      <c r="M273">
        <f t="shared" si="14"/>
        <v>508.4833333333333</v>
      </c>
      <c r="N273">
        <f aca="true" t="shared" si="15" ref="N273:N336">(277-103)/(230-(AVERAGE($P$207,$P$367)))*I273+277-((277-103)/(230-(AVERAGE($P$207,$P$367)))*230)</f>
        <v>135.94574990152128</v>
      </c>
    </row>
    <row r="274" spans="1:14" ht="12.75">
      <c r="A274" t="s">
        <v>269</v>
      </c>
      <c r="B274" s="1">
        <v>36735</v>
      </c>
      <c r="C274" s="2">
        <v>0.5653935185185185</v>
      </c>
      <c r="D274" t="s">
        <v>489</v>
      </c>
      <c r="E274">
        <v>0.656</v>
      </c>
      <c r="F274">
        <v>9.1386</v>
      </c>
      <c r="G274" t="s">
        <v>490</v>
      </c>
      <c r="H274">
        <v>1.775</v>
      </c>
      <c r="I274">
        <v>93.6644</v>
      </c>
      <c r="K274" s="2">
        <v>0.561805555555556</v>
      </c>
      <c r="L274" s="3">
        <f t="shared" si="13"/>
        <v>210.56180555555557</v>
      </c>
      <c r="M274">
        <f t="shared" si="14"/>
        <v>507.70000000000005</v>
      </c>
      <c r="N274">
        <f t="shared" si="15"/>
        <v>130.64763177709793</v>
      </c>
    </row>
    <row r="275" spans="1:14" ht="12.75">
      <c r="A275" t="s">
        <v>270</v>
      </c>
      <c r="B275" s="1">
        <v>36735</v>
      </c>
      <c r="C275" s="2">
        <v>0.5674768518518518</v>
      </c>
      <c r="D275" t="s">
        <v>489</v>
      </c>
      <c r="E275">
        <v>0.656</v>
      </c>
      <c r="F275">
        <v>9.5191</v>
      </c>
      <c r="G275" t="s">
        <v>490</v>
      </c>
      <c r="H275">
        <v>1.775</v>
      </c>
      <c r="I275">
        <v>97.2878</v>
      </c>
      <c r="K275" s="2">
        <v>0.563888888888889</v>
      </c>
      <c r="L275" s="3">
        <f t="shared" si="13"/>
        <v>210.5638888888889</v>
      </c>
      <c r="M275">
        <f t="shared" si="14"/>
        <v>528.838888888889</v>
      </c>
      <c r="N275">
        <f t="shared" si="15"/>
        <v>134.53724806967935</v>
      </c>
    </row>
    <row r="276" spans="1:14" ht="12.75">
      <c r="A276" t="s">
        <v>271</v>
      </c>
      <c r="B276" s="1">
        <v>36735</v>
      </c>
      <c r="C276" s="2">
        <v>0.5695601851851851</v>
      </c>
      <c r="D276" t="s">
        <v>489</v>
      </c>
      <c r="E276">
        <v>0.658</v>
      </c>
      <c r="F276">
        <v>9.2153</v>
      </c>
      <c r="G276" t="s">
        <v>490</v>
      </c>
      <c r="H276">
        <v>1.776</v>
      </c>
      <c r="I276">
        <v>91.6866</v>
      </c>
      <c r="K276" s="2">
        <v>0.565972222222222</v>
      </c>
      <c r="L276" s="3">
        <f t="shared" si="13"/>
        <v>210.56597222222223</v>
      </c>
      <c r="M276">
        <f t="shared" si="14"/>
        <v>511.96111111111105</v>
      </c>
      <c r="N276">
        <f t="shared" si="15"/>
        <v>128.52452003026693</v>
      </c>
    </row>
    <row r="277" spans="1:14" ht="12.75">
      <c r="A277" t="s">
        <v>272</v>
      </c>
      <c r="B277" s="1">
        <v>36735</v>
      </c>
      <c r="C277" s="2">
        <v>0.5716435185185186</v>
      </c>
      <c r="D277" t="s">
        <v>489</v>
      </c>
      <c r="E277">
        <v>0.656</v>
      </c>
      <c r="F277">
        <v>9.0221</v>
      </c>
      <c r="G277" t="s">
        <v>490</v>
      </c>
      <c r="H277">
        <v>1.776</v>
      </c>
      <c r="I277">
        <v>101.559</v>
      </c>
      <c r="K277" s="2">
        <v>0.568055555555556</v>
      </c>
      <c r="L277" s="3">
        <f t="shared" si="13"/>
        <v>210.56805555555556</v>
      </c>
      <c r="M277">
        <f t="shared" si="14"/>
        <v>501.2277777777778</v>
      </c>
      <c r="N277">
        <f t="shared" si="15"/>
        <v>139.1222591390821</v>
      </c>
    </row>
    <row r="278" spans="1:14" ht="12.75">
      <c r="A278" t="s">
        <v>273</v>
      </c>
      <c r="B278" s="1">
        <v>36735</v>
      </c>
      <c r="C278" s="2">
        <v>0.5737268518518518</v>
      </c>
      <c r="D278" t="s">
        <v>489</v>
      </c>
      <c r="E278">
        <v>0.656</v>
      </c>
      <c r="F278">
        <v>9.2552</v>
      </c>
      <c r="G278" t="s">
        <v>490</v>
      </c>
      <c r="H278">
        <v>1.775</v>
      </c>
      <c r="I278">
        <v>99.4202</v>
      </c>
      <c r="K278" s="2">
        <v>0.570138888888889</v>
      </c>
      <c r="L278" s="3">
        <f t="shared" si="13"/>
        <v>210.5701388888889</v>
      </c>
      <c r="M278">
        <f t="shared" si="14"/>
        <v>514.1777777777778</v>
      </c>
      <c r="N278">
        <f t="shared" si="15"/>
        <v>136.82631849588145</v>
      </c>
    </row>
    <row r="279" spans="1:14" ht="12.75">
      <c r="A279" t="s">
        <v>274</v>
      </c>
      <c r="B279" s="1">
        <v>36735</v>
      </c>
      <c r="C279" s="2">
        <v>0.5758217592592593</v>
      </c>
      <c r="D279" t="s">
        <v>489</v>
      </c>
      <c r="E279">
        <v>0.658</v>
      </c>
      <c r="F279">
        <v>9.4239</v>
      </c>
      <c r="G279" t="s">
        <v>490</v>
      </c>
      <c r="H279">
        <v>1.778</v>
      </c>
      <c r="I279">
        <v>102.4132</v>
      </c>
      <c r="K279" s="2">
        <v>0.572222222222222</v>
      </c>
      <c r="L279" s="3">
        <f t="shared" si="13"/>
        <v>210.57222222222222</v>
      </c>
      <c r="M279">
        <f t="shared" si="14"/>
        <v>523.55</v>
      </c>
      <c r="N279">
        <f t="shared" si="15"/>
        <v>140.0392184141064</v>
      </c>
    </row>
    <row r="280" spans="1:14" ht="12.75">
      <c r="A280" t="s">
        <v>275</v>
      </c>
      <c r="B280" s="1">
        <v>36735</v>
      </c>
      <c r="C280" s="2">
        <v>0.5779050925925926</v>
      </c>
      <c r="D280" t="s">
        <v>489</v>
      </c>
      <c r="E280">
        <v>0.658</v>
      </c>
      <c r="F280">
        <v>9.5758</v>
      </c>
      <c r="G280" t="s">
        <v>490</v>
      </c>
      <c r="H280">
        <v>1.778</v>
      </c>
      <c r="I280">
        <v>104.7772</v>
      </c>
      <c r="K280" s="2">
        <v>0.574305555555556</v>
      </c>
      <c r="L280" s="3">
        <f t="shared" si="13"/>
        <v>210.57430555555555</v>
      </c>
      <c r="M280">
        <f t="shared" si="14"/>
        <v>531.9888888888888</v>
      </c>
      <c r="N280">
        <f t="shared" si="15"/>
        <v>142.57690481794324</v>
      </c>
    </row>
    <row r="281" spans="1:14" ht="12.75">
      <c r="A281" t="s">
        <v>276</v>
      </c>
      <c r="B281" s="1">
        <v>36735</v>
      </c>
      <c r="C281" s="2">
        <v>0.5799884259259259</v>
      </c>
      <c r="D281" t="s">
        <v>489</v>
      </c>
      <c r="E281">
        <v>0.656</v>
      </c>
      <c r="F281">
        <v>9.2374</v>
      </c>
      <c r="G281" t="s">
        <v>490</v>
      </c>
      <c r="H281">
        <v>1.775</v>
      </c>
      <c r="I281">
        <v>106.9605</v>
      </c>
      <c r="K281" s="2">
        <v>0.576388888888889</v>
      </c>
      <c r="L281" s="3">
        <f t="shared" si="13"/>
        <v>210.57638888888889</v>
      </c>
      <c r="M281">
        <f t="shared" si="14"/>
        <v>513.1888888888889</v>
      </c>
      <c r="N281">
        <f t="shared" si="15"/>
        <v>144.92061493871185</v>
      </c>
    </row>
    <row r="282" spans="1:14" ht="12.75">
      <c r="A282" t="s">
        <v>277</v>
      </c>
      <c r="B282" s="1">
        <v>36735</v>
      </c>
      <c r="C282" s="2">
        <v>0.5820717592592592</v>
      </c>
      <c r="D282" t="s">
        <v>489</v>
      </c>
      <c r="E282">
        <v>0.656</v>
      </c>
      <c r="F282">
        <v>9.3943</v>
      </c>
      <c r="G282" t="s">
        <v>490</v>
      </c>
      <c r="H282">
        <v>1.776</v>
      </c>
      <c r="I282">
        <v>100.6319</v>
      </c>
      <c r="K282" s="2">
        <v>0.578472222222222</v>
      </c>
      <c r="L282" s="3">
        <f t="shared" si="13"/>
        <v>210.57847222222222</v>
      </c>
      <c r="M282">
        <f t="shared" si="14"/>
        <v>521.9055555555556</v>
      </c>
      <c r="N282">
        <f t="shared" si="15"/>
        <v>138.12704379855873</v>
      </c>
    </row>
    <row r="283" spans="1:14" ht="12.75">
      <c r="A283" t="s">
        <v>278</v>
      </c>
      <c r="B283" s="1">
        <v>36735</v>
      </c>
      <c r="C283" s="2">
        <v>0.5841550925925926</v>
      </c>
      <c r="D283" t="s">
        <v>489</v>
      </c>
      <c r="E283">
        <v>0.656</v>
      </c>
      <c r="F283">
        <v>9.4304</v>
      </c>
      <c r="G283" t="s">
        <v>490</v>
      </c>
      <c r="H283">
        <v>1.776</v>
      </c>
      <c r="I283">
        <v>106.8472</v>
      </c>
      <c r="K283" s="2">
        <v>0.580555555555555</v>
      </c>
      <c r="L283" s="3">
        <f t="shared" si="13"/>
        <v>210.58055555555555</v>
      </c>
      <c r="M283">
        <f t="shared" si="14"/>
        <v>523.9111111111112</v>
      </c>
      <c r="N283">
        <f t="shared" si="15"/>
        <v>144.79899062840948</v>
      </c>
    </row>
    <row r="284" spans="1:14" ht="12.75">
      <c r="A284" t="s">
        <v>279</v>
      </c>
      <c r="B284" s="1">
        <v>36735</v>
      </c>
      <c r="C284" s="2">
        <v>0.5862384259259259</v>
      </c>
      <c r="D284" t="s">
        <v>489</v>
      </c>
      <c r="E284">
        <v>0.656</v>
      </c>
      <c r="F284">
        <v>9.8741</v>
      </c>
      <c r="G284" t="s">
        <v>490</v>
      </c>
      <c r="H284">
        <v>1.776</v>
      </c>
      <c r="I284">
        <v>104.0004</v>
      </c>
      <c r="K284" s="2">
        <v>0.582638888888889</v>
      </c>
      <c r="L284" s="3">
        <f t="shared" si="13"/>
        <v>210.58263888888888</v>
      </c>
      <c r="M284">
        <f t="shared" si="14"/>
        <v>548.5611111111111</v>
      </c>
      <c r="N284">
        <f t="shared" si="15"/>
        <v>141.74303222974507</v>
      </c>
    </row>
    <row r="285" spans="1:14" ht="12.75">
      <c r="A285" t="s">
        <v>280</v>
      </c>
      <c r="B285" s="1">
        <v>36735</v>
      </c>
      <c r="C285" s="2">
        <v>0.5883333333333333</v>
      </c>
      <c r="D285" t="s">
        <v>489</v>
      </c>
      <c r="E285">
        <v>0.658</v>
      </c>
      <c r="F285">
        <v>9.8347</v>
      </c>
      <c r="G285" t="s">
        <v>490</v>
      </c>
      <c r="H285">
        <v>1.776</v>
      </c>
      <c r="I285">
        <v>107.3396</v>
      </c>
      <c r="K285" s="2">
        <v>0.584722222222222</v>
      </c>
      <c r="L285" s="3">
        <f t="shared" si="13"/>
        <v>210.5847222222222</v>
      </c>
      <c r="M285">
        <f t="shared" si="14"/>
        <v>546.3722222222221</v>
      </c>
      <c r="N285">
        <f t="shared" si="15"/>
        <v>145.32756794873492</v>
      </c>
    </row>
    <row r="286" spans="1:14" ht="12.75">
      <c r="A286" t="s">
        <v>281</v>
      </c>
      <c r="B286" s="1">
        <v>36735</v>
      </c>
      <c r="C286" s="2">
        <v>0.5904166666666667</v>
      </c>
      <c r="D286" t="s">
        <v>489</v>
      </c>
      <c r="E286">
        <v>0.658</v>
      </c>
      <c r="F286">
        <v>9.6877</v>
      </c>
      <c r="G286" t="s">
        <v>490</v>
      </c>
      <c r="H286">
        <v>1.776</v>
      </c>
      <c r="I286">
        <v>117.2757</v>
      </c>
      <c r="K286" s="2">
        <v>0.586805555555556</v>
      </c>
      <c r="L286" s="3">
        <f t="shared" si="13"/>
        <v>210.58680555555554</v>
      </c>
      <c r="M286">
        <f t="shared" si="14"/>
        <v>538.2055555555555</v>
      </c>
      <c r="N286">
        <f t="shared" si="15"/>
        <v>155.9936871861137</v>
      </c>
    </row>
    <row r="287" spans="1:14" ht="12.75">
      <c r="A287" t="s">
        <v>282</v>
      </c>
      <c r="B287" s="1">
        <v>36735</v>
      </c>
      <c r="C287" s="2">
        <v>0.5925</v>
      </c>
      <c r="D287" t="s">
        <v>489</v>
      </c>
      <c r="E287">
        <v>0.658</v>
      </c>
      <c r="F287">
        <v>9.3006</v>
      </c>
      <c r="G287" t="s">
        <v>490</v>
      </c>
      <c r="H287">
        <v>1.776</v>
      </c>
      <c r="I287">
        <v>118.7968</v>
      </c>
      <c r="K287" s="2">
        <v>0.588888888888889</v>
      </c>
      <c r="L287" s="3">
        <f t="shared" si="13"/>
        <v>210.5888888888889</v>
      </c>
      <c r="M287">
        <f t="shared" si="14"/>
        <v>516.6999999999999</v>
      </c>
      <c r="N287">
        <f t="shared" si="15"/>
        <v>157.6265445418143</v>
      </c>
    </row>
    <row r="288" spans="1:14" ht="12.75">
      <c r="A288" t="s">
        <v>283</v>
      </c>
      <c r="B288" s="1">
        <v>36735</v>
      </c>
      <c r="C288" s="2">
        <v>0.5945833333333334</v>
      </c>
      <c r="D288" t="s">
        <v>489</v>
      </c>
      <c r="E288">
        <v>0.658</v>
      </c>
      <c r="F288">
        <v>9.8979</v>
      </c>
      <c r="G288" t="s">
        <v>490</v>
      </c>
      <c r="H288">
        <v>1.778</v>
      </c>
      <c r="I288">
        <v>115.3704</v>
      </c>
      <c r="K288" s="2">
        <v>0.590972222222222</v>
      </c>
      <c r="L288" s="3">
        <f t="shared" si="13"/>
        <v>210.59097222222223</v>
      </c>
      <c r="M288">
        <f t="shared" si="14"/>
        <v>549.8833333333333</v>
      </c>
      <c r="N288">
        <f t="shared" si="15"/>
        <v>153.94840211621928</v>
      </c>
    </row>
    <row r="289" spans="1:14" ht="12.75">
      <c r="A289" t="s">
        <v>284</v>
      </c>
      <c r="B289" s="1">
        <v>36735</v>
      </c>
      <c r="C289" s="2">
        <v>0.5966666666666667</v>
      </c>
      <c r="D289" t="s">
        <v>489</v>
      </c>
      <c r="E289">
        <v>0.656</v>
      </c>
      <c r="F289">
        <v>10.2896</v>
      </c>
      <c r="G289" t="s">
        <v>490</v>
      </c>
      <c r="H289">
        <v>1.776</v>
      </c>
      <c r="I289">
        <v>114.3981</v>
      </c>
      <c r="K289" s="2">
        <v>0.593055555555556</v>
      </c>
      <c r="L289" s="3">
        <f t="shared" si="13"/>
        <v>210.59305555555557</v>
      </c>
      <c r="M289">
        <f t="shared" si="14"/>
        <v>571.6444444444445</v>
      </c>
      <c r="N289">
        <f t="shared" si="15"/>
        <v>152.90466586814378</v>
      </c>
    </row>
    <row r="290" spans="1:14" ht="12.75">
      <c r="A290" t="s">
        <v>285</v>
      </c>
      <c r="B290" s="1">
        <v>36735</v>
      </c>
      <c r="C290" s="2">
        <v>0.59875</v>
      </c>
      <c r="D290" t="s">
        <v>489</v>
      </c>
      <c r="E290">
        <v>0.658</v>
      </c>
      <c r="F290">
        <v>9.2075</v>
      </c>
      <c r="G290" t="s">
        <v>490</v>
      </c>
      <c r="H290">
        <v>1.776</v>
      </c>
      <c r="I290">
        <v>117.0519</v>
      </c>
      <c r="K290" s="2">
        <v>0.595138888888889</v>
      </c>
      <c r="L290" s="3">
        <f t="shared" si="13"/>
        <v>210.5951388888889</v>
      </c>
      <c r="M290">
        <f t="shared" si="14"/>
        <v>511.52777777777777</v>
      </c>
      <c r="N290">
        <f t="shared" si="15"/>
        <v>155.7534442854459</v>
      </c>
    </row>
    <row r="291" spans="1:14" ht="12.75">
      <c r="A291" t="s">
        <v>286</v>
      </c>
      <c r="B291" s="1">
        <v>36735</v>
      </c>
      <c r="C291" s="2">
        <v>0.6008333333333333</v>
      </c>
      <c r="D291" t="s">
        <v>489</v>
      </c>
      <c r="E291">
        <v>0.658</v>
      </c>
      <c r="F291">
        <v>9.7446</v>
      </c>
      <c r="G291" t="s">
        <v>490</v>
      </c>
      <c r="H291">
        <v>1.778</v>
      </c>
      <c r="I291">
        <v>111.5071</v>
      </c>
      <c r="K291" s="2">
        <v>0.597222222222222</v>
      </c>
      <c r="L291" s="3">
        <f t="shared" si="13"/>
        <v>210.59722222222223</v>
      </c>
      <c r="M291">
        <f t="shared" si="14"/>
        <v>541.3666666666667</v>
      </c>
      <c r="N291">
        <f t="shared" si="15"/>
        <v>149.80126003333308</v>
      </c>
    </row>
    <row r="292" spans="1:14" ht="12.75">
      <c r="A292" t="s">
        <v>287</v>
      </c>
      <c r="B292" s="1">
        <v>36735</v>
      </c>
      <c r="C292" s="2">
        <v>0.6029282407407407</v>
      </c>
      <c r="D292" t="s">
        <v>489</v>
      </c>
      <c r="E292">
        <v>0.656</v>
      </c>
      <c r="F292">
        <v>9.4991</v>
      </c>
      <c r="G292" t="s">
        <v>490</v>
      </c>
      <c r="H292">
        <v>1.776</v>
      </c>
      <c r="I292">
        <v>117.3011</v>
      </c>
      <c r="K292" s="2">
        <v>0.599305555555556</v>
      </c>
      <c r="L292" s="3">
        <f t="shared" si="13"/>
        <v>210.59930555555556</v>
      </c>
      <c r="M292">
        <f t="shared" si="14"/>
        <v>527.7277777777778</v>
      </c>
      <c r="N292">
        <f t="shared" si="15"/>
        <v>156.02095335982668</v>
      </c>
    </row>
    <row r="293" spans="1:14" ht="12.75">
      <c r="A293" t="s">
        <v>288</v>
      </c>
      <c r="B293" s="1">
        <v>36735</v>
      </c>
      <c r="C293" s="2">
        <v>0.6050115740740741</v>
      </c>
      <c r="D293" t="s">
        <v>489</v>
      </c>
      <c r="E293">
        <v>0.656</v>
      </c>
      <c r="F293">
        <v>9.794</v>
      </c>
      <c r="G293" t="s">
        <v>490</v>
      </c>
      <c r="H293">
        <v>1.776</v>
      </c>
      <c r="I293">
        <v>105.8229</v>
      </c>
      <c r="K293" s="2">
        <v>0.601388888888889</v>
      </c>
      <c r="L293" s="3">
        <f t="shared" si="13"/>
        <v>210.6013888888889</v>
      </c>
      <c r="M293">
        <f t="shared" si="14"/>
        <v>544.1111111111111</v>
      </c>
      <c r="N293">
        <f t="shared" si="15"/>
        <v>143.69943386722085</v>
      </c>
    </row>
    <row r="294" spans="1:14" ht="12.75">
      <c r="A294" t="s">
        <v>289</v>
      </c>
      <c r="B294" s="1">
        <v>36735</v>
      </c>
      <c r="C294" s="2">
        <v>0.6070949074074073</v>
      </c>
      <c r="D294" t="s">
        <v>489</v>
      </c>
      <c r="E294">
        <v>0.658</v>
      </c>
      <c r="F294">
        <v>9.1676</v>
      </c>
      <c r="G294" t="s">
        <v>490</v>
      </c>
      <c r="H294">
        <v>1.778</v>
      </c>
      <c r="I294">
        <v>112.6839</v>
      </c>
      <c r="K294" s="2">
        <v>0.603472222222222</v>
      </c>
      <c r="L294" s="3">
        <f t="shared" si="13"/>
        <v>210.60347222222222</v>
      </c>
      <c r="M294">
        <f t="shared" si="14"/>
        <v>509.31111111111113</v>
      </c>
      <c r="N294">
        <f t="shared" si="15"/>
        <v>151.06452118394023</v>
      </c>
    </row>
    <row r="295" spans="1:14" ht="12.75">
      <c r="A295" t="s">
        <v>290</v>
      </c>
      <c r="B295" s="1">
        <v>36735</v>
      </c>
      <c r="C295" s="2">
        <v>0.6091782407407408</v>
      </c>
      <c r="D295" t="s">
        <v>489</v>
      </c>
      <c r="E295">
        <v>0.658</v>
      </c>
      <c r="F295">
        <v>9.4364</v>
      </c>
      <c r="G295" t="s">
        <v>490</v>
      </c>
      <c r="H295">
        <v>1.778</v>
      </c>
      <c r="I295">
        <v>119.9902</v>
      </c>
      <c r="K295" s="2">
        <v>0.605555555555556</v>
      </c>
      <c r="L295" s="3">
        <f t="shared" si="13"/>
        <v>210.60555555555555</v>
      </c>
      <c r="M295">
        <f t="shared" si="14"/>
        <v>524.2444444444445</v>
      </c>
      <c r="N295">
        <f t="shared" si="15"/>
        <v>158.9076253177614</v>
      </c>
    </row>
    <row r="296" spans="1:14" ht="12.75">
      <c r="A296" t="s">
        <v>291</v>
      </c>
      <c r="B296" s="1">
        <v>36735</v>
      </c>
      <c r="C296" s="2">
        <v>0.6112615740740741</v>
      </c>
      <c r="D296" t="s">
        <v>489</v>
      </c>
      <c r="E296">
        <v>0.656</v>
      </c>
      <c r="F296">
        <v>9.569</v>
      </c>
      <c r="G296" t="s">
        <v>490</v>
      </c>
      <c r="H296">
        <v>1.778</v>
      </c>
      <c r="I296">
        <v>116.9918</v>
      </c>
      <c r="K296" s="2">
        <v>0.607638888888889</v>
      </c>
      <c r="L296" s="3">
        <f t="shared" si="13"/>
        <v>210.60763888888889</v>
      </c>
      <c r="M296">
        <f t="shared" si="14"/>
        <v>531.6111111111111</v>
      </c>
      <c r="N296">
        <f t="shared" si="15"/>
        <v>155.68892865394392</v>
      </c>
    </row>
    <row r="297" spans="1:14" ht="12.75">
      <c r="A297" t="s">
        <v>292</v>
      </c>
      <c r="B297" s="1">
        <v>36735</v>
      </c>
      <c r="C297" s="2">
        <v>0.6133449074074074</v>
      </c>
      <c r="D297" t="s">
        <v>489</v>
      </c>
      <c r="E297">
        <v>0.658</v>
      </c>
      <c r="F297">
        <v>9.3067</v>
      </c>
      <c r="G297" t="s">
        <v>490</v>
      </c>
      <c r="H297">
        <v>1.778</v>
      </c>
      <c r="I297">
        <v>107.3785</v>
      </c>
      <c r="K297" s="2">
        <v>0.609722222222222</v>
      </c>
      <c r="L297" s="3">
        <f t="shared" si="13"/>
        <v>210.60972222222222</v>
      </c>
      <c r="M297">
        <f t="shared" si="14"/>
        <v>517.0388888888888</v>
      </c>
      <c r="N297">
        <f t="shared" si="15"/>
        <v>145.36932598642923</v>
      </c>
    </row>
    <row r="298" spans="1:14" ht="12.75">
      <c r="A298" t="s">
        <v>293</v>
      </c>
      <c r="B298" s="1">
        <v>36735</v>
      </c>
      <c r="C298" s="2">
        <v>0.6154398148148148</v>
      </c>
      <c r="D298" t="s">
        <v>489</v>
      </c>
      <c r="E298">
        <v>0.656</v>
      </c>
      <c r="F298">
        <v>9.4659</v>
      </c>
      <c r="G298" t="s">
        <v>490</v>
      </c>
      <c r="H298">
        <v>1.776</v>
      </c>
      <c r="I298">
        <v>111.5916</v>
      </c>
      <c r="K298" s="2">
        <v>0.611805555555555</v>
      </c>
      <c r="L298" s="3">
        <f t="shared" si="13"/>
        <v>210.61180555555555</v>
      </c>
      <c r="M298">
        <f t="shared" si="14"/>
        <v>525.8833333333333</v>
      </c>
      <c r="N298">
        <f t="shared" si="15"/>
        <v>149.89196836714203</v>
      </c>
    </row>
    <row r="299" spans="1:14" ht="12.75">
      <c r="A299" t="s">
        <v>294</v>
      </c>
      <c r="B299" s="1">
        <v>36735</v>
      </c>
      <c r="C299" s="2">
        <v>0.6175231481481481</v>
      </c>
      <c r="D299" t="s">
        <v>489</v>
      </c>
      <c r="E299">
        <v>0.661</v>
      </c>
      <c r="F299">
        <v>9.3281</v>
      </c>
      <c r="G299" t="s">
        <v>490</v>
      </c>
      <c r="H299">
        <v>1.781</v>
      </c>
      <c r="I299">
        <v>115.1469</v>
      </c>
      <c r="K299" s="2">
        <v>0.613888888888889</v>
      </c>
      <c r="L299" s="3">
        <f t="shared" si="13"/>
        <v>210.61388888888888</v>
      </c>
      <c r="M299">
        <f t="shared" si="14"/>
        <v>518.2277777777776</v>
      </c>
      <c r="N299">
        <f t="shared" si="15"/>
        <v>153.70848125697333</v>
      </c>
    </row>
    <row r="300" spans="1:14" ht="12.75">
      <c r="A300" t="s">
        <v>295</v>
      </c>
      <c r="B300" s="1">
        <v>36735</v>
      </c>
      <c r="C300" s="2">
        <v>0.6196064814814815</v>
      </c>
      <c r="D300" t="s">
        <v>489</v>
      </c>
      <c r="E300">
        <v>0.656</v>
      </c>
      <c r="F300">
        <v>9.1529</v>
      </c>
      <c r="G300" t="s">
        <v>490</v>
      </c>
      <c r="H300">
        <v>1.776</v>
      </c>
      <c r="I300">
        <v>114.2553</v>
      </c>
      <c r="K300" s="2">
        <v>0.615972222222222</v>
      </c>
      <c r="L300" s="3">
        <f t="shared" si="13"/>
        <v>210.6159722222222</v>
      </c>
      <c r="M300">
        <f t="shared" si="14"/>
        <v>508.4944444444445</v>
      </c>
      <c r="N300">
        <f t="shared" si="15"/>
        <v>152.75137415136376</v>
      </c>
    </row>
    <row r="301" spans="1:14" ht="12.75">
      <c r="A301" t="s">
        <v>296</v>
      </c>
      <c r="B301" s="1">
        <v>36735</v>
      </c>
      <c r="C301" s="2">
        <v>0.6216898148148148</v>
      </c>
      <c r="D301" t="s">
        <v>489</v>
      </c>
      <c r="E301">
        <v>0.658</v>
      </c>
      <c r="F301">
        <v>9.5826</v>
      </c>
      <c r="G301" t="s">
        <v>490</v>
      </c>
      <c r="H301">
        <v>1.778</v>
      </c>
      <c r="I301">
        <v>110.0225</v>
      </c>
      <c r="K301" s="2">
        <v>0.618055555555555</v>
      </c>
      <c r="L301" s="3">
        <f t="shared" si="13"/>
        <v>210.61805555555554</v>
      </c>
      <c r="M301">
        <f t="shared" si="14"/>
        <v>532.3666666666666</v>
      </c>
      <c r="N301">
        <f t="shared" si="15"/>
        <v>148.2075843839523</v>
      </c>
    </row>
    <row r="302" spans="1:14" ht="12.75">
      <c r="A302" t="s">
        <v>297</v>
      </c>
      <c r="B302" s="1">
        <v>36735</v>
      </c>
      <c r="C302" s="2">
        <v>0.6237731481481482</v>
      </c>
      <c r="D302" t="s">
        <v>489</v>
      </c>
      <c r="E302">
        <v>0.656</v>
      </c>
      <c r="F302">
        <v>9.9317</v>
      </c>
      <c r="G302" t="s">
        <v>490</v>
      </c>
      <c r="H302">
        <v>1.778</v>
      </c>
      <c r="I302">
        <v>107.4388</v>
      </c>
      <c r="K302" s="2">
        <v>0.620138888888889</v>
      </c>
      <c r="L302" s="3">
        <f t="shared" si="13"/>
        <v>210.6201388888889</v>
      </c>
      <c r="M302">
        <f t="shared" si="14"/>
        <v>551.7611111111111</v>
      </c>
      <c r="N302">
        <f t="shared" si="15"/>
        <v>145.43405631221233</v>
      </c>
    </row>
    <row r="303" spans="1:14" ht="12.75">
      <c r="A303" t="s">
        <v>298</v>
      </c>
      <c r="B303" s="1">
        <v>36735</v>
      </c>
      <c r="C303" s="2">
        <v>0.6258564814814814</v>
      </c>
      <c r="D303" t="s">
        <v>489</v>
      </c>
      <c r="E303">
        <v>0.658</v>
      </c>
      <c r="F303">
        <v>9.2414</v>
      </c>
      <c r="G303" t="s">
        <v>490</v>
      </c>
      <c r="H303">
        <v>1.778</v>
      </c>
      <c r="I303">
        <v>110.4956</v>
      </c>
      <c r="K303" s="2">
        <v>0.622222222222222</v>
      </c>
      <c r="L303" s="3">
        <f t="shared" si="13"/>
        <v>210.62222222222223</v>
      </c>
      <c r="M303">
        <f t="shared" si="14"/>
        <v>513.411111111111</v>
      </c>
      <c r="N303">
        <f t="shared" si="15"/>
        <v>148.71544370614149</v>
      </c>
    </row>
    <row r="304" spans="1:14" ht="12.75">
      <c r="A304" t="s">
        <v>299</v>
      </c>
      <c r="B304" s="1">
        <v>36735</v>
      </c>
      <c r="C304" s="2">
        <v>0.6279398148148149</v>
      </c>
      <c r="D304" t="s">
        <v>489</v>
      </c>
      <c r="E304">
        <v>0.658</v>
      </c>
      <c r="F304">
        <v>9.8007</v>
      </c>
      <c r="G304" t="s">
        <v>490</v>
      </c>
      <c r="H304">
        <v>1.778</v>
      </c>
      <c r="I304">
        <v>110.5968</v>
      </c>
      <c r="K304" s="2">
        <v>0.624305555555556</v>
      </c>
      <c r="L304" s="3">
        <f t="shared" si="13"/>
        <v>210.62430555555557</v>
      </c>
      <c r="M304">
        <f t="shared" si="14"/>
        <v>544.4833333333333</v>
      </c>
      <c r="N304">
        <f t="shared" si="15"/>
        <v>148.82407901243099</v>
      </c>
    </row>
    <row r="305" spans="1:14" ht="12.75">
      <c r="A305" t="s">
        <v>300</v>
      </c>
      <c r="B305" s="1">
        <v>36735</v>
      </c>
      <c r="C305" s="2">
        <v>0.6300347222222222</v>
      </c>
      <c r="D305" t="s">
        <v>489</v>
      </c>
      <c r="E305">
        <v>0.661</v>
      </c>
      <c r="F305">
        <v>9.578</v>
      </c>
      <c r="G305" t="s">
        <v>490</v>
      </c>
      <c r="H305">
        <v>1.781</v>
      </c>
      <c r="I305">
        <v>106.1768</v>
      </c>
      <c r="K305" s="2">
        <v>0.626388888888889</v>
      </c>
      <c r="L305" s="3">
        <f t="shared" si="13"/>
        <v>210.6263888888889</v>
      </c>
      <c r="M305">
        <f t="shared" si="14"/>
        <v>532.1111111111111</v>
      </c>
      <c r="N305">
        <f t="shared" si="15"/>
        <v>144.07933539781212</v>
      </c>
    </row>
    <row r="306" spans="1:14" ht="12.75">
      <c r="A306" t="s">
        <v>301</v>
      </c>
      <c r="B306" s="1">
        <v>36735</v>
      </c>
      <c r="C306" s="2">
        <v>0.6321180555555556</v>
      </c>
      <c r="D306" t="s">
        <v>489</v>
      </c>
      <c r="E306">
        <v>0.656</v>
      </c>
      <c r="F306">
        <v>9.4819</v>
      </c>
      <c r="G306" t="s">
        <v>490</v>
      </c>
      <c r="H306">
        <v>1.776</v>
      </c>
      <c r="I306">
        <v>100.1994</v>
      </c>
      <c r="K306" s="2">
        <v>0.628472222222222</v>
      </c>
      <c r="L306" s="3">
        <f t="shared" si="13"/>
        <v>210.62847222222223</v>
      </c>
      <c r="M306">
        <f t="shared" si="14"/>
        <v>526.7722222222222</v>
      </c>
      <c r="N306">
        <f t="shared" si="15"/>
        <v>137.66276741545406</v>
      </c>
    </row>
    <row r="307" spans="1:14" ht="12.75">
      <c r="A307" t="s">
        <v>302</v>
      </c>
      <c r="B307" s="1">
        <v>36735</v>
      </c>
      <c r="C307" s="2">
        <v>0.6342013888888889</v>
      </c>
      <c r="D307" t="s">
        <v>489</v>
      </c>
      <c r="E307">
        <v>0.658</v>
      </c>
      <c r="F307">
        <v>9.3446</v>
      </c>
      <c r="G307" t="s">
        <v>490</v>
      </c>
      <c r="H307">
        <v>1.778</v>
      </c>
      <c r="I307">
        <v>100.6081</v>
      </c>
      <c r="K307" s="2">
        <v>0.630555555555556</v>
      </c>
      <c r="L307" s="3">
        <f t="shared" si="13"/>
        <v>210.63055555555556</v>
      </c>
      <c r="M307">
        <f t="shared" si="14"/>
        <v>519.1444444444445</v>
      </c>
      <c r="N307">
        <f t="shared" si="15"/>
        <v>138.1014951790954</v>
      </c>
    </row>
    <row r="308" spans="1:14" ht="12.75">
      <c r="A308" t="s">
        <v>303</v>
      </c>
      <c r="B308" s="1">
        <v>36735</v>
      </c>
      <c r="C308" s="2">
        <v>0.6362847222222222</v>
      </c>
      <c r="D308" t="s">
        <v>489</v>
      </c>
      <c r="E308">
        <v>0.658</v>
      </c>
      <c r="F308">
        <v>9.7453</v>
      </c>
      <c r="G308" t="s">
        <v>490</v>
      </c>
      <c r="H308">
        <v>1.778</v>
      </c>
      <c r="I308">
        <v>99.6809</v>
      </c>
      <c r="K308" s="2">
        <v>0.632638888888889</v>
      </c>
      <c r="L308" s="3">
        <f t="shared" si="13"/>
        <v>210.6326388888889</v>
      </c>
      <c r="M308">
        <f t="shared" si="14"/>
        <v>541.4055555555556</v>
      </c>
      <c r="N308">
        <f t="shared" si="15"/>
        <v>137.10617249143147</v>
      </c>
    </row>
    <row r="309" spans="1:14" ht="12.75">
      <c r="A309" t="s">
        <v>304</v>
      </c>
      <c r="B309" s="1">
        <v>36735</v>
      </c>
      <c r="C309" s="2">
        <v>0.6383680555555555</v>
      </c>
      <c r="D309" t="s">
        <v>489</v>
      </c>
      <c r="E309">
        <v>0.656</v>
      </c>
      <c r="F309">
        <v>9.3297</v>
      </c>
      <c r="G309" t="s">
        <v>490</v>
      </c>
      <c r="H309">
        <v>1.778</v>
      </c>
      <c r="I309">
        <v>100.63</v>
      </c>
      <c r="K309" s="2">
        <v>0.634722222222222</v>
      </c>
      <c r="L309" s="3">
        <f t="shared" si="13"/>
        <v>210.63472222222222</v>
      </c>
      <c r="M309">
        <f t="shared" si="14"/>
        <v>518.3166666666667</v>
      </c>
      <c r="N309">
        <f t="shared" si="15"/>
        <v>138.1250042028873</v>
      </c>
    </row>
    <row r="310" spans="1:14" ht="12.75">
      <c r="A310" t="s">
        <v>305</v>
      </c>
      <c r="B310" s="1">
        <v>36735</v>
      </c>
      <c r="C310" s="2">
        <v>0.6404513888888889</v>
      </c>
      <c r="D310" t="s">
        <v>489</v>
      </c>
      <c r="E310">
        <v>0.658</v>
      </c>
      <c r="F310">
        <v>9.684</v>
      </c>
      <c r="G310" t="s">
        <v>490</v>
      </c>
      <c r="H310">
        <v>1.78</v>
      </c>
      <c r="I310">
        <v>101.249</v>
      </c>
      <c r="K310" s="2">
        <v>0.636805555555556</v>
      </c>
      <c r="L310" s="3">
        <f t="shared" si="13"/>
        <v>210.63680555555555</v>
      </c>
      <c r="M310">
        <f t="shared" si="14"/>
        <v>538</v>
      </c>
      <c r="N310">
        <f t="shared" si="15"/>
        <v>138.7894830032151</v>
      </c>
    </row>
    <row r="311" spans="1:14" ht="12.75">
      <c r="A311" t="s">
        <v>306</v>
      </c>
      <c r="B311" s="1">
        <v>36735</v>
      </c>
      <c r="C311" s="2">
        <v>0.6425347222222222</v>
      </c>
      <c r="D311" t="s">
        <v>489</v>
      </c>
      <c r="E311">
        <v>0.663</v>
      </c>
      <c r="F311">
        <v>9.6251</v>
      </c>
      <c r="G311" t="s">
        <v>490</v>
      </c>
      <c r="H311">
        <v>1.783</v>
      </c>
      <c r="I311">
        <v>88.8359</v>
      </c>
      <c r="K311" s="2">
        <v>0.638888888888889</v>
      </c>
      <c r="L311" s="3">
        <f t="shared" si="13"/>
        <v>210.63888888888889</v>
      </c>
      <c r="M311">
        <f t="shared" si="14"/>
        <v>534.7277777777778</v>
      </c>
      <c r="N311">
        <f t="shared" si="15"/>
        <v>125.464375093119</v>
      </c>
    </row>
    <row r="312" spans="1:14" ht="12.75">
      <c r="A312" t="s">
        <v>307</v>
      </c>
      <c r="B312" s="1">
        <v>36735</v>
      </c>
      <c r="C312" s="2">
        <v>0.6446180555555555</v>
      </c>
      <c r="D312" t="s">
        <v>489</v>
      </c>
      <c r="E312">
        <v>0.658</v>
      </c>
      <c r="F312">
        <v>9.6353</v>
      </c>
      <c r="G312" t="s">
        <v>490</v>
      </c>
      <c r="H312">
        <v>1.781</v>
      </c>
      <c r="I312">
        <v>111.5369</v>
      </c>
      <c r="K312" s="2">
        <v>0.640972222222222</v>
      </c>
      <c r="L312" s="3">
        <f t="shared" si="13"/>
        <v>210.64097222222222</v>
      </c>
      <c r="M312">
        <f t="shared" si="14"/>
        <v>535.2944444444445</v>
      </c>
      <c r="N312">
        <f t="shared" si="15"/>
        <v>149.83324948123257</v>
      </c>
    </row>
    <row r="313" spans="1:14" ht="12.75">
      <c r="A313" t="s">
        <v>308</v>
      </c>
      <c r="B313" s="1">
        <v>36735</v>
      </c>
      <c r="C313" s="2">
        <v>0.646712962962963</v>
      </c>
      <c r="D313" t="s">
        <v>489</v>
      </c>
      <c r="E313">
        <v>0.658</v>
      </c>
      <c r="F313">
        <v>9.165</v>
      </c>
      <c r="G313" t="s">
        <v>490</v>
      </c>
      <c r="H313">
        <v>1.786</v>
      </c>
      <c r="I313">
        <v>115.3937</v>
      </c>
      <c r="K313" s="2">
        <v>0.643055555555555</v>
      </c>
      <c r="L313" s="3">
        <f t="shared" si="13"/>
        <v>210.64305555555555</v>
      </c>
      <c r="M313">
        <f t="shared" si="14"/>
        <v>509.1666666666667</v>
      </c>
      <c r="N313">
        <f t="shared" si="15"/>
        <v>153.9734139999796</v>
      </c>
    </row>
    <row r="314" spans="1:14" ht="12.75">
      <c r="A314" t="s">
        <v>309</v>
      </c>
      <c r="B314" s="1">
        <v>36735</v>
      </c>
      <c r="C314" s="2">
        <v>0.6487962962962963</v>
      </c>
      <c r="D314" t="s">
        <v>489</v>
      </c>
      <c r="E314">
        <v>0.661</v>
      </c>
      <c r="F314">
        <v>9.6882</v>
      </c>
      <c r="G314" t="s">
        <v>490</v>
      </c>
      <c r="H314">
        <v>1.788</v>
      </c>
      <c r="I314">
        <v>116.2619</v>
      </c>
      <c r="K314" s="2">
        <v>0.645138888888889</v>
      </c>
      <c r="L314" s="3">
        <f t="shared" si="13"/>
        <v>210.64513888888888</v>
      </c>
      <c r="M314">
        <f t="shared" si="14"/>
        <v>538.2333333333333</v>
      </c>
      <c r="N314">
        <f t="shared" si="15"/>
        <v>154.90540187468824</v>
      </c>
    </row>
    <row r="315" spans="1:14" ht="12.75">
      <c r="A315" t="s">
        <v>310</v>
      </c>
      <c r="B315" s="1">
        <v>36735</v>
      </c>
      <c r="C315" s="2">
        <v>0.6508796296296296</v>
      </c>
      <c r="D315" t="s">
        <v>489</v>
      </c>
      <c r="E315">
        <v>0.663</v>
      </c>
      <c r="F315">
        <v>9.64</v>
      </c>
      <c r="G315" t="s">
        <v>490</v>
      </c>
      <c r="H315">
        <v>1.788</v>
      </c>
      <c r="I315">
        <v>112.5465</v>
      </c>
      <c r="K315" s="2">
        <v>0.647222222222222</v>
      </c>
      <c r="L315" s="3">
        <f t="shared" si="13"/>
        <v>210.6472222222222</v>
      </c>
      <c r="M315">
        <f t="shared" si="14"/>
        <v>535.5555555555555</v>
      </c>
      <c r="N315">
        <f t="shared" si="15"/>
        <v>150.91702621275275</v>
      </c>
    </row>
    <row r="316" spans="1:14" ht="12.75">
      <c r="A316" t="s">
        <v>311</v>
      </c>
      <c r="B316" s="1">
        <v>36735</v>
      </c>
      <c r="C316" s="2">
        <v>0.652962962962963</v>
      </c>
      <c r="D316" t="s">
        <v>489</v>
      </c>
      <c r="E316">
        <v>0.658</v>
      </c>
      <c r="F316">
        <v>9.4819</v>
      </c>
      <c r="G316" t="s">
        <v>490</v>
      </c>
      <c r="H316">
        <v>1.776</v>
      </c>
      <c r="I316">
        <v>115.3283</v>
      </c>
      <c r="K316" s="2">
        <v>0.649305555555555</v>
      </c>
      <c r="L316" s="3">
        <f t="shared" si="13"/>
        <v>210.64930555555554</v>
      </c>
      <c r="M316">
        <f t="shared" si="14"/>
        <v>526.7722222222222</v>
      </c>
      <c r="N316">
        <f t="shared" si="15"/>
        <v>153.90320897002576</v>
      </c>
    </row>
    <row r="317" spans="1:14" ht="12.75">
      <c r="A317" t="s">
        <v>312</v>
      </c>
      <c r="B317" s="1">
        <v>36735</v>
      </c>
      <c r="C317" s="2">
        <v>0.6550462962962963</v>
      </c>
      <c r="D317" t="s">
        <v>489</v>
      </c>
      <c r="E317">
        <v>0.658</v>
      </c>
      <c r="F317">
        <v>10.1872</v>
      </c>
      <c r="G317" t="s">
        <v>490</v>
      </c>
      <c r="H317">
        <v>1.776</v>
      </c>
      <c r="I317">
        <v>118.0279</v>
      </c>
      <c r="K317" s="2">
        <v>0.651388888888889</v>
      </c>
      <c r="L317" s="3">
        <f t="shared" si="13"/>
        <v>210.6513888888889</v>
      </c>
      <c r="M317">
        <f t="shared" si="14"/>
        <v>565.9555555555556</v>
      </c>
      <c r="N317">
        <f t="shared" si="15"/>
        <v>156.80115237772375</v>
      </c>
    </row>
    <row r="318" spans="1:14" ht="12.75">
      <c r="A318" t="s">
        <v>313</v>
      </c>
      <c r="B318" s="1">
        <v>36735</v>
      </c>
      <c r="C318" s="2">
        <v>0.6571296296296296</v>
      </c>
      <c r="D318" t="s">
        <v>489</v>
      </c>
      <c r="E318">
        <v>0.656</v>
      </c>
      <c r="F318">
        <v>9.8776</v>
      </c>
      <c r="G318" t="s">
        <v>490</v>
      </c>
      <c r="H318">
        <v>1.776</v>
      </c>
      <c r="I318">
        <v>115.9377</v>
      </c>
      <c r="K318" s="2">
        <v>0.653472222222222</v>
      </c>
      <c r="L318" s="3">
        <f t="shared" si="13"/>
        <v>210.65347222222223</v>
      </c>
      <c r="M318">
        <f t="shared" si="14"/>
        <v>548.7555555555555</v>
      </c>
      <c r="N318">
        <f t="shared" si="15"/>
        <v>154.5573824448558</v>
      </c>
    </row>
    <row r="319" spans="1:14" ht="12.75">
      <c r="A319" t="s">
        <v>314</v>
      </c>
      <c r="B319" s="1">
        <v>36735</v>
      </c>
      <c r="C319" s="2">
        <v>0.659212962962963</v>
      </c>
      <c r="D319" t="s">
        <v>489</v>
      </c>
      <c r="E319">
        <v>0.656</v>
      </c>
      <c r="F319">
        <v>10.3657</v>
      </c>
      <c r="G319" t="s">
        <v>490</v>
      </c>
      <c r="H319">
        <v>1.778</v>
      </c>
      <c r="I319">
        <v>113.1624</v>
      </c>
      <c r="K319" s="2">
        <v>0.655555555555556</v>
      </c>
      <c r="L319" s="3">
        <f t="shared" si="13"/>
        <v>210.65555555555557</v>
      </c>
      <c r="M319">
        <f t="shared" si="14"/>
        <v>575.8722222222223</v>
      </c>
      <c r="N319">
        <f t="shared" si="15"/>
        <v>151.57817725172194</v>
      </c>
    </row>
    <row r="320" spans="1:14" ht="12.75">
      <c r="A320" t="s">
        <v>315</v>
      </c>
      <c r="B320" s="1">
        <v>36735</v>
      </c>
      <c r="C320" s="2">
        <v>0.6613078703703704</v>
      </c>
      <c r="D320" t="s">
        <v>489</v>
      </c>
      <c r="E320">
        <v>0.656</v>
      </c>
      <c r="F320">
        <v>9.7885</v>
      </c>
      <c r="G320" t="s">
        <v>490</v>
      </c>
      <c r="H320">
        <v>1.781</v>
      </c>
      <c r="I320">
        <v>111.3222</v>
      </c>
      <c r="K320" s="2">
        <v>0.657638888888889</v>
      </c>
      <c r="L320" s="3">
        <f t="shared" si="13"/>
        <v>210.6576388888889</v>
      </c>
      <c r="M320">
        <f t="shared" si="14"/>
        <v>543.8055555555555</v>
      </c>
      <c r="N320">
        <f t="shared" si="15"/>
        <v>149.6027751703596</v>
      </c>
    </row>
    <row r="321" spans="1:14" ht="12.75">
      <c r="A321" t="s">
        <v>316</v>
      </c>
      <c r="B321" s="1">
        <v>36735</v>
      </c>
      <c r="C321" s="2">
        <v>0.6633912037037036</v>
      </c>
      <c r="D321" t="s">
        <v>489</v>
      </c>
      <c r="E321">
        <v>0.658</v>
      </c>
      <c r="F321">
        <v>9.6794</v>
      </c>
      <c r="G321" t="s">
        <v>490</v>
      </c>
      <c r="H321">
        <v>1.78</v>
      </c>
      <c r="I321">
        <v>115.2656</v>
      </c>
      <c r="K321" s="2">
        <v>0.659722222222222</v>
      </c>
      <c r="L321" s="3">
        <f t="shared" si="13"/>
        <v>210.65972222222223</v>
      </c>
      <c r="M321">
        <f t="shared" si="14"/>
        <v>537.7444444444444</v>
      </c>
      <c r="N321">
        <f t="shared" si="15"/>
        <v>153.83590231286817</v>
      </c>
    </row>
    <row r="322" spans="1:14" ht="12.75">
      <c r="A322" t="s">
        <v>317</v>
      </c>
      <c r="B322" s="1">
        <v>36735</v>
      </c>
      <c r="C322" s="2">
        <v>0.6654745370370371</v>
      </c>
      <c r="D322" t="s">
        <v>489</v>
      </c>
      <c r="E322">
        <v>0.658</v>
      </c>
      <c r="F322">
        <v>9.6614</v>
      </c>
      <c r="G322" t="s">
        <v>490</v>
      </c>
      <c r="H322">
        <v>1.778</v>
      </c>
      <c r="I322">
        <v>116.2503</v>
      </c>
      <c r="K322" s="2">
        <v>0.661805555555556</v>
      </c>
      <c r="L322" s="3">
        <f t="shared" si="13"/>
        <v>210.66180555555556</v>
      </c>
      <c r="M322">
        <f t="shared" si="14"/>
        <v>536.7444444444444</v>
      </c>
      <c r="N322">
        <f t="shared" si="15"/>
        <v>154.89294960637838</v>
      </c>
    </row>
    <row r="323" spans="1:14" ht="12.75">
      <c r="A323" t="s">
        <v>318</v>
      </c>
      <c r="B323" s="1">
        <v>36735</v>
      </c>
      <c r="C323" s="2">
        <v>0.6675578703703704</v>
      </c>
      <c r="D323" t="s">
        <v>489</v>
      </c>
      <c r="E323">
        <v>0.656</v>
      </c>
      <c r="F323">
        <v>9.5274</v>
      </c>
      <c r="G323" t="s">
        <v>490</v>
      </c>
      <c r="H323">
        <v>1.776</v>
      </c>
      <c r="I323">
        <v>117.2756</v>
      </c>
      <c r="K323" s="2">
        <v>0.663888888888889</v>
      </c>
      <c r="L323" s="3">
        <f t="shared" si="13"/>
        <v>210.6638888888889</v>
      </c>
      <c r="M323">
        <f t="shared" si="14"/>
        <v>529.3</v>
      </c>
      <c r="N323">
        <f t="shared" si="15"/>
        <v>155.9935798389731</v>
      </c>
    </row>
    <row r="324" spans="1:14" ht="12.75">
      <c r="A324" t="s">
        <v>319</v>
      </c>
      <c r="B324" s="1">
        <v>36735</v>
      </c>
      <c r="C324" s="2">
        <v>0.6696412037037037</v>
      </c>
      <c r="D324" t="s">
        <v>489</v>
      </c>
      <c r="E324">
        <v>0.656</v>
      </c>
      <c r="F324">
        <v>9.4862</v>
      </c>
      <c r="G324" t="s">
        <v>490</v>
      </c>
      <c r="H324">
        <v>1.776</v>
      </c>
      <c r="I324">
        <v>115.3628</v>
      </c>
      <c r="K324" s="2">
        <v>0.665972222222222</v>
      </c>
      <c r="L324" s="3">
        <f t="shared" si="13"/>
        <v>210.66597222222222</v>
      </c>
      <c r="M324">
        <f t="shared" si="14"/>
        <v>527.0111111111112</v>
      </c>
      <c r="N324">
        <f t="shared" si="15"/>
        <v>153.94024373353355</v>
      </c>
    </row>
    <row r="325" spans="1:14" ht="12.75">
      <c r="A325" t="s">
        <v>320</v>
      </c>
      <c r="B325" s="1">
        <v>36735</v>
      </c>
      <c r="C325" s="2">
        <v>0.6717245370370369</v>
      </c>
      <c r="D325" t="s">
        <v>489</v>
      </c>
      <c r="E325">
        <v>0.656</v>
      </c>
      <c r="F325">
        <v>9.5333</v>
      </c>
      <c r="G325" t="s">
        <v>490</v>
      </c>
      <c r="H325">
        <v>1.776</v>
      </c>
      <c r="I325">
        <v>116.741</v>
      </c>
      <c r="K325" s="2">
        <v>0.668055555555556</v>
      </c>
      <c r="L325" s="3">
        <f t="shared" si="13"/>
        <v>210.66805555555555</v>
      </c>
      <c r="M325">
        <f t="shared" si="14"/>
        <v>529.6277777777779</v>
      </c>
      <c r="N325">
        <f t="shared" si="15"/>
        <v>155.41970202531357</v>
      </c>
    </row>
    <row r="326" spans="1:14" ht="12.75">
      <c r="A326" t="s">
        <v>321</v>
      </c>
      <c r="B326" s="1">
        <v>36735</v>
      </c>
      <c r="C326" s="2">
        <v>0.6738078703703704</v>
      </c>
      <c r="D326" t="s">
        <v>489</v>
      </c>
      <c r="E326">
        <v>0.658</v>
      </c>
      <c r="F326">
        <v>9.5482</v>
      </c>
      <c r="G326" t="s">
        <v>490</v>
      </c>
      <c r="H326">
        <v>1.776</v>
      </c>
      <c r="I326">
        <v>112.7535</v>
      </c>
      <c r="K326" s="2">
        <v>0.670138888888889</v>
      </c>
      <c r="L326" s="3">
        <f aca="true" t="shared" si="16" ref="L326:L389">B326-DATE(1999,12,31)+K326</f>
        <v>210.67013888888889</v>
      </c>
      <c r="M326">
        <f aca="true" t="shared" si="17" ref="M326:M389">500*F326/$O$6</f>
        <v>530.4555555555555</v>
      </c>
      <c r="N326">
        <f t="shared" si="15"/>
        <v>151.13923479379937</v>
      </c>
    </row>
    <row r="327" spans="1:14" ht="12.75">
      <c r="A327" t="s">
        <v>322</v>
      </c>
      <c r="B327" s="1">
        <v>36735</v>
      </c>
      <c r="C327" s="2">
        <v>0.6758912037037037</v>
      </c>
      <c r="D327" t="s">
        <v>489</v>
      </c>
      <c r="E327">
        <v>0.656</v>
      </c>
      <c r="F327">
        <v>9.0747</v>
      </c>
      <c r="G327" t="s">
        <v>490</v>
      </c>
      <c r="H327">
        <v>1.776</v>
      </c>
      <c r="I327">
        <v>111.8803</v>
      </c>
      <c r="K327" s="2">
        <v>0.672222222222222</v>
      </c>
      <c r="L327" s="3">
        <f t="shared" si="16"/>
        <v>210.67222222222222</v>
      </c>
      <c r="M327">
        <f t="shared" si="17"/>
        <v>504.15000000000003</v>
      </c>
      <c r="N327">
        <f t="shared" si="15"/>
        <v>150.20187956206067</v>
      </c>
    </row>
    <row r="328" spans="1:14" ht="12.75">
      <c r="A328" t="s">
        <v>323</v>
      </c>
      <c r="B328" s="1">
        <v>36735</v>
      </c>
      <c r="C328" s="2">
        <v>0.6779861111111112</v>
      </c>
      <c r="D328" t="s">
        <v>489</v>
      </c>
      <c r="E328">
        <v>0.656</v>
      </c>
      <c r="F328">
        <v>9.6425</v>
      </c>
      <c r="G328" t="s">
        <v>490</v>
      </c>
      <c r="H328">
        <v>1.778</v>
      </c>
      <c r="I328">
        <v>105.8039</v>
      </c>
      <c r="K328" s="2">
        <v>0.674305555555555</v>
      </c>
      <c r="L328" s="3">
        <f t="shared" si="16"/>
        <v>210.67430555555555</v>
      </c>
      <c r="M328">
        <f t="shared" si="17"/>
        <v>535.6944444444445</v>
      </c>
      <c r="N328">
        <f t="shared" si="15"/>
        <v>143.67903791050642</v>
      </c>
    </row>
    <row r="329" spans="1:14" ht="12.75">
      <c r="A329" t="s">
        <v>324</v>
      </c>
      <c r="B329" s="1">
        <v>36735</v>
      </c>
      <c r="C329" s="2">
        <v>0.6800694444444444</v>
      </c>
      <c r="D329" t="s">
        <v>489</v>
      </c>
      <c r="E329">
        <v>0.656</v>
      </c>
      <c r="F329">
        <v>9.6364</v>
      </c>
      <c r="G329" t="s">
        <v>490</v>
      </c>
      <c r="H329">
        <v>1.776</v>
      </c>
      <c r="I329">
        <v>104.6505</v>
      </c>
      <c r="K329" s="2">
        <v>0.676388888888889</v>
      </c>
      <c r="L329" s="3">
        <f t="shared" si="16"/>
        <v>210.67638888888888</v>
      </c>
      <c r="M329">
        <f t="shared" si="17"/>
        <v>535.3555555555555</v>
      </c>
      <c r="N329">
        <f t="shared" si="15"/>
        <v>142.44089599080021</v>
      </c>
    </row>
    <row r="330" spans="1:14" ht="12.75">
      <c r="A330" t="s">
        <v>325</v>
      </c>
      <c r="B330" s="1">
        <v>36735</v>
      </c>
      <c r="C330" s="2">
        <v>0.6821527777777777</v>
      </c>
      <c r="D330" t="s">
        <v>489</v>
      </c>
      <c r="E330">
        <v>0.656</v>
      </c>
      <c r="F330">
        <v>9.7102</v>
      </c>
      <c r="G330" t="s">
        <v>490</v>
      </c>
      <c r="H330">
        <v>1.776</v>
      </c>
      <c r="I330">
        <v>106.21</v>
      </c>
      <c r="K330" s="2">
        <v>0.678472222222222</v>
      </c>
      <c r="L330" s="3">
        <f t="shared" si="16"/>
        <v>210.6784722222222</v>
      </c>
      <c r="M330">
        <f t="shared" si="17"/>
        <v>539.4555555555556</v>
      </c>
      <c r="N330">
        <f t="shared" si="15"/>
        <v>144.11497464849205</v>
      </c>
    </row>
    <row r="331" spans="1:14" ht="12.75">
      <c r="A331" t="s">
        <v>326</v>
      </c>
      <c r="B331" s="1">
        <v>36735</v>
      </c>
      <c r="C331" s="2">
        <v>0.6842361111111112</v>
      </c>
      <c r="D331" t="s">
        <v>489</v>
      </c>
      <c r="E331">
        <v>0.656</v>
      </c>
      <c r="F331">
        <v>9.843</v>
      </c>
      <c r="G331" t="s">
        <v>490</v>
      </c>
      <c r="H331">
        <v>1.776</v>
      </c>
      <c r="I331">
        <v>116.2801</v>
      </c>
      <c r="K331" s="2">
        <v>0.680555555555555</v>
      </c>
      <c r="L331" s="3">
        <f t="shared" si="16"/>
        <v>210.68055555555554</v>
      </c>
      <c r="M331">
        <f t="shared" si="17"/>
        <v>546.8333333333334</v>
      </c>
      <c r="N331">
        <f t="shared" si="15"/>
        <v>154.92493905427787</v>
      </c>
    </row>
    <row r="332" spans="1:14" ht="12.75">
      <c r="A332" t="s">
        <v>327</v>
      </c>
      <c r="B332" s="1">
        <v>36735</v>
      </c>
      <c r="C332" s="2">
        <v>0.6863194444444445</v>
      </c>
      <c r="D332" t="s">
        <v>489</v>
      </c>
      <c r="E332">
        <v>0.658</v>
      </c>
      <c r="F332">
        <v>9.7184</v>
      </c>
      <c r="G332" t="s">
        <v>490</v>
      </c>
      <c r="H332">
        <v>1.776</v>
      </c>
      <c r="I332">
        <v>115.1408</v>
      </c>
      <c r="K332" s="2">
        <v>0.682638888888889</v>
      </c>
      <c r="L332" s="3">
        <f t="shared" si="16"/>
        <v>210.6826388888889</v>
      </c>
      <c r="M332">
        <f t="shared" si="17"/>
        <v>539.9111111111112</v>
      </c>
      <c r="N332">
        <f t="shared" si="15"/>
        <v>153.70193308139656</v>
      </c>
    </row>
    <row r="333" spans="1:14" ht="12.75">
      <c r="A333" t="s">
        <v>328</v>
      </c>
      <c r="B333" s="1">
        <v>36735</v>
      </c>
      <c r="C333" s="2">
        <v>0.6884143518518518</v>
      </c>
      <c r="D333" t="s">
        <v>489</v>
      </c>
      <c r="E333">
        <v>0.658</v>
      </c>
      <c r="F333">
        <v>9.9715</v>
      </c>
      <c r="G333" t="s">
        <v>490</v>
      </c>
      <c r="H333">
        <v>1.778</v>
      </c>
      <c r="I333">
        <v>114.7816</v>
      </c>
      <c r="K333" s="2">
        <v>0.684722222222222</v>
      </c>
      <c r="L333" s="3">
        <f t="shared" si="16"/>
        <v>210.68472222222223</v>
      </c>
      <c r="M333">
        <f t="shared" si="17"/>
        <v>553.9722222222222</v>
      </c>
      <c r="N333">
        <f t="shared" si="15"/>
        <v>153.31634215235331</v>
      </c>
    </row>
    <row r="334" spans="1:14" ht="12.75">
      <c r="A334" t="s">
        <v>329</v>
      </c>
      <c r="B334" s="1">
        <v>36735</v>
      </c>
      <c r="C334" s="2">
        <v>0.6904976851851852</v>
      </c>
      <c r="D334" t="s">
        <v>489</v>
      </c>
      <c r="E334">
        <v>0.661</v>
      </c>
      <c r="F334">
        <v>9.6392</v>
      </c>
      <c r="G334" t="s">
        <v>490</v>
      </c>
      <c r="H334">
        <v>1.783</v>
      </c>
      <c r="I334">
        <v>114.881</v>
      </c>
      <c r="K334" s="2">
        <v>0.686805555555556</v>
      </c>
      <c r="L334" s="3">
        <f t="shared" si="16"/>
        <v>210.68680555555557</v>
      </c>
      <c r="M334">
        <f t="shared" si="17"/>
        <v>535.5111111111112</v>
      </c>
      <c r="N334">
        <f t="shared" si="15"/>
        <v>153.42304521011195</v>
      </c>
    </row>
    <row r="335" spans="1:14" ht="12.75">
      <c r="A335" t="s">
        <v>330</v>
      </c>
      <c r="B335" s="1">
        <v>36735</v>
      </c>
      <c r="C335" s="2">
        <v>0.6925810185185185</v>
      </c>
      <c r="D335" t="s">
        <v>489</v>
      </c>
      <c r="E335">
        <v>0.661</v>
      </c>
      <c r="F335">
        <v>9.2969</v>
      </c>
      <c r="G335" t="s">
        <v>490</v>
      </c>
      <c r="H335">
        <v>1.781</v>
      </c>
      <c r="I335">
        <v>119.6088</v>
      </c>
      <c r="K335" s="2">
        <v>0.688888888888889</v>
      </c>
      <c r="L335" s="3">
        <f t="shared" si="16"/>
        <v>210.6888888888889</v>
      </c>
      <c r="M335">
        <f t="shared" si="17"/>
        <v>516.4944444444445</v>
      </c>
      <c r="N335">
        <f t="shared" si="15"/>
        <v>158.49820332350444</v>
      </c>
    </row>
    <row r="336" spans="1:14" ht="12.75">
      <c r="A336" t="s">
        <v>331</v>
      </c>
      <c r="B336" s="1">
        <v>36735</v>
      </c>
      <c r="C336" s="2">
        <v>0.6946643518518519</v>
      </c>
      <c r="D336" t="s">
        <v>489</v>
      </c>
      <c r="E336">
        <v>0.656</v>
      </c>
      <c r="F336">
        <v>9.8651</v>
      </c>
      <c r="G336" t="s">
        <v>490</v>
      </c>
      <c r="H336">
        <v>1.776</v>
      </c>
      <c r="I336">
        <v>120.4847</v>
      </c>
      <c r="K336" s="2">
        <v>0.690972222222222</v>
      </c>
      <c r="L336" s="3">
        <f t="shared" si="16"/>
        <v>210.69097222222223</v>
      </c>
      <c r="M336">
        <f t="shared" si="17"/>
        <v>548.0611111111111</v>
      </c>
      <c r="N336">
        <f t="shared" si="15"/>
        <v>159.43845692803941</v>
      </c>
    </row>
    <row r="337" spans="1:14" ht="12.75">
      <c r="A337" t="s">
        <v>332</v>
      </c>
      <c r="B337" s="1">
        <v>36735</v>
      </c>
      <c r="C337" s="2">
        <v>0.6967476851851853</v>
      </c>
      <c r="D337" t="s">
        <v>489</v>
      </c>
      <c r="E337">
        <v>0.658</v>
      </c>
      <c r="F337">
        <v>10.0084</v>
      </c>
      <c r="G337" t="s">
        <v>490</v>
      </c>
      <c r="H337">
        <v>1.776</v>
      </c>
      <c r="I337">
        <v>119.9826</v>
      </c>
      <c r="K337" s="2">
        <v>0.693055555555556</v>
      </c>
      <c r="L337" s="3">
        <f t="shared" si="16"/>
        <v>210.69305555555556</v>
      </c>
      <c r="M337">
        <f t="shared" si="17"/>
        <v>556.0222222222222</v>
      </c>
      <c r="N337">
        <f aca="true" t="shared" si="18" ref="N337:N362">(277-103)/(230-(AVERAGE($P$207,$P$367)))*I337+277-((277-103)/(230-(AVERAGE($P$207,$P$367)))*230)</f>
        <v>158.8994669350756</v>
      </c>
    </row>
    <row r="338" spans="1:14" ht="12.75">
      <c r="A338" t="s">
        <v>333</v>
      </c>
      <c r="B338" s="1">
        <v>36735</v>
      </c>
      <c r="C338" s="2">
        <v>0.6988310185185185</v>
      </c>
      <c r="D338" t="s">
        <v>489</v>
      </c>
      <c r="E338">
        <v>0.658</v>
      </c>
      <c r="F338">
        <v>9.6829</v>
      </c>
      <c r="G338" t="s">
        <v>490</v>
      </c>
      <c r="H338">
        <v>1.776</v>
      </c>
      <c r="I338">
        <v>121.2744</v>
      </c>
      <c r="K338" s="2">
        <v>0.695138888888889</v>
      </c>
      <c r="L338" s="3">
        <f t="shared" si="16"/>
        <v>210.6951388888889</v>
      </c>
      <c r="M338">
        <f t="shared" si="17"/>
        <v>537.9388888888889</v>
      </c>
      <c r="N338">
        <f t="shared" si="18"/>
        <v>160.2861772973753</v>
      </c>
    </row>
    <row r="339" spans="1:14" ht="12.75">
      <c r="A339" t="s">
        <v>334</v>
      </c>
      <c r="B339" s="1">
        <v>36735</v>
      </c>
      <c r="C339" s="2">
        <v>0.7009143518518518</v>
      </c>
      <c r="D339" t="s">
        <v>489</v>
      </c>
      <c r="E339">
        <v>0.656</v>
      </c>
      <c r="F339">
        <v>9.7271</v>
      </c>
      <c r="G339" t="s">
        <v>490</v>
      </c>
      <c r="H339">
        <v>1.776</v>
      </c>
      <c r="I339">
        <v>120.1168</v>
      </c>
      <c r="K339" s="2">
        <v>0.697222222222222</v>
      </c>
      <c r="L339" s="3">
        <f t="shared" si="16"/>
        <v>210.69722222222222</v>
      </c>
      <c r="M339">
        <f t="shared" si="17"/>
        <v>540.3944444444445</v>
      </c>
      <c r="N339">
        <f t="shared" si="18"/>
        <v>159.0435267977638</v>
      </c>
    </row>
    <row r="340" spans="1:14" ht="12.75">
      <c r="A340" t="s">
        <v>335</v>
      </c>
      <c r="B340" s="1">
        <v>36735</v>
      </c>
      <c r="C340" s="2">
        <v>0.7030092592592593</v>
      </c>
      <c r="D340" t="s">
        <v>489</v>
      </c>
      <c r="E340">
        <v>0.656</v>
      </c>
      <c r="F340">
        <v>9.6957</v>
      </c>
      <c r="G340" t="s">
        <v>490</v>
      </c>
      <c r="H340">
        <v>1.776</v>
      </c>
      <c r="I340">
        <v>114.4281</v>
      </c>
      <c r="K340" s="2">
        <v>0.699305555555556</v>
      </c>
      <c r="L340" s="3">
        <f t="shared" si="16"/>
        <v>210.69930555555555</v>
      </c>
      <c r="M340">
        <f t="shared" si="17"/>
        <v>538.6500000000001</v>
      </c>
      <c r="N340">
        <f t="shared" si="18"/>
        <v>152.93687001032444</v>
      </c>
    </row>
    <row r="341" spans="1:14" ht="12.75">
      <c r="A341" t="s">
        <v>336</v>
      </c>
      <c r="B341" s="1">
        <v>36735</v>
      </c>
      <c r="C341" s="2">
        <v>0.7050925925925925</v>
      </c>
      <c r="D341" t="s">
        <v>489</v>
      </c>
      <c r="E341">
        <v>0.658</v>
      </c>
      <c r="F341">
        <v>9.3821</v>
      </c>
      <c r="G341" t="s">
        <v>490</v>
      </c>
      <c r="H341">
        <v>1.776</v>
      </c>
      <c r="I341">
        <v>115.9685</v>
      </c>
      <c r="K341" s="2">
        <v>0.701388888888889</v>
      </c>
      <c r="L341" s="3">
        <f t="shared" si="16"/>
        <v>210.70138888888889</v>
      </c>
      <c r="M341">
        <f t="shared" si="17"/>
        <v>521.2277777777776</v>
      </c>
      <c r="N341">
        <f t="shared" si="18"/>
        <v>154.5904453641613</v>
      </c>
    </row>
    <row r="342" spans="1:14" ht="12.75">
      <c r="A342" t="s">
        <v>337</v>
      </c>
      <c r="B342" s="1">
        <v>36735</v>
      </c>
      <c r="C342" s="2">
        <v>0.7071759259259259</v>
      </c>
      <c r="D342" t="s">
        <v>489</v>
      </c>
      <c r="E342">
        <v>0.656</v>
      </c>
      <c r="F342">
        <v>9.8403</v>
      </c>
      <c r="G342" t="s">
        <v>490</v>
      </c>
      <c r="H342">
        <v>1.776</v>
      </c>
      <c r="I342">
        <v>113.6464</v>
      </c>
      <c r="K342" s="2">
        <v>0.703472222222222</v>
      </c>
      <c r="L342" s="3">
        <f t="shared" si="16"/>
        <v>210.70347222222222</v>
      </c>
      <c r="M342">
        <f t="shared" si="17"/>
        <v>546.6833333333333</v>
      </c>
      <c r="N342">
        <f t="shared" si="18"/>
        <v>152.09773741223674</v>
      </c>
    </row>
    <row r="343" spans="1:14" ht="12.75">
      <c r="A343" t="s">
        <v>338</v>
      </c>
      <c r="B343" s="1">
        <v>36735</v>
      </c>
      <c r="C343" s="2">
        <v>0.7092592592592593</v>
      </c>
      <c r="D343" t="s">
        <v>489</v>
      </c>
      <c r="E343">
        <v>0.656</v>
      </c>
      <c r="F343">
        <v>9.6174</v>
      </c>
      <c r="G343" t="s">
        <v>490</v>
      </c>
      <c r="H343">
        <v>1.775</v>
      </c>
      <c r="I343">
        <v>114.3377</v>
      </c>
      <c r="K343" s="2">
        <v>0.705555555555555</v>
      </c>
      <c r="L343" s="3">
        <f t="shared" si="16"/>
        <v>210.70555555555555</v>
      </c>
      <c r="M343">
        <f t="shared" si="17"/>
        <v>534.3</v>
      </c>
      <c r="N343">
        <f t="shared" si="18"/>
        <v>152.83982819522</v>
      </c>
    </row>
    <row r="344" spans="1:14" ht="12.75">
      <c r="A344" t="s">
        <v>339</v>
      </c>
      <c r="B344" s="1">
        <v>36735</v>
      </c>
      <c r="C344" s="2">
        <v>0.7113425925925926</v>
      </c>
      <c r="D344" t="s">
        <v>489</v>
      </c>
      <c r="E344">
        <v>0.656</v>
      </c>
      <c r="F344">
        <v>9.4874</v>
      </c>
      <c r="G344" t="s">
        <v>490</v>
      </c>
      <c r="H344">
        <v>1.776</v>
      </c>
      <c r="I344">
        <v>118.0507</v>
      </c>
      <c r="K344" s="2">
        <v>0.707638888888889</v>
      </c>
      <c r="L344" s="3">
        <f t="shared" si="16"/>
        <v>210.70763888888888</v>
      </c>
      <c r="M344">
        <f t="shared" si="17"/>
        <v>527.0777777777778</v>
      </c>
      <c r="N344">
        <f t="shared" si="18"/>
        <v>156.82562752578102</v>
      </c>
    </row>
    <row r="345" spans="1:14" ht="12.75">
      <c r="A345" t="s">
        <v>340</v>
      </c>
      <c r="B345" s="1">
        <v>36735</v>
      </c>
      <c r="C345" s="2">
        <v>0.713425925925926</v>
      </c>
      <c r="D345" t="s">
        <v>489</v>
      </c>
      <c r="E345">
        <v>0.656</v>
      </c>
      <c r="F345">
        <v>9.8329</v>
      </c>
      <c r="G345" t="s">
        <v>490</v>
      </c>
      <c r="H345">
        <v>1.776</v>
      </c>
      <c r="I345">
        <v>119.2536</v>
      </c>
      <c r="K345" s="2">
        <v>0.709722222222222</v>
      </c>
      <c r="L345" s="3">
        <f t="shared" si="16"/>
        <v>210.7097222222222</v>
      </c>
      <c r="M345">
        <f t="shared" si="17"/>
        <v>546.2722222222222</v>
      </c>
      <c r="N345">
        <f t="shared" si="18"/>
        <v>158.11690628008532</v>
      </c>
    </row>
    <row r="346" spans="1:14" ht="12.75">
      <c r="A346" t="s">
        <v>341</v>
      </c>
      <c r="B346" s="1">
        <v>36735</v>
      </c>
      <c r="C346" s="2">
        <v>0.7155092592592592</v>
      </c>
      <c r="D346" t="s">
        <v>489</v>
      </c>
      <c r="E346">
        <v>0.658</v>
      </c>
      <c r="F346">
        <v>9.8071</v>
      </c>
      <c r="G346" t="s">
        <v>490</v>
      </c>
      <c r="H346">
        <v>1.778</v>
      </c>
      <c r="I346">
        <v>118.3883</v>
      </c>
      <c r="K346" s="2">
        <v>0.711805555555555</v>
      </c>
      <c r="L346" s="3">
        <f t="shared" si="16"/>
        <v>210.71180555555554</v>
      </c>
      <c r="M346">
        <f t="shared" si="17"/>
        <v>544.838888888889</v>
      </c>
      <c r="N346">
        <f t="shared" si="18"/>
        <v>157.18803147245418</v>
      </c>
    </row>
    <row r="347" spans="1:14" ht="12.75">
      <c r="A347" t="s">
        <v>342</v>
      </c>
      <c r="B347" s="1">
        <v>36735</v>
      </c>
      <c r="C347" s="2">
        <v>0.7175925925925926</v>
      </c>
      <c r="D347" t="s">
        <v>489</v>
      </c>
      <c r="E347">
        <v>0.658</v>
      </c>
      <c r="F347">
        <v>9.7317</v>
      </c>
      <c r="G347" t="s">
        <v>490</v>
      </c>
      <c r="H347">
        <v>1.776</v>
      </c>
      <c r="I347">
        <v>116.7025</v>
      </c>
      <c r="K347" s="2">
        <v>0.713888888888889</v>
      </c>
      <c r="L347" s="3">
        <f t="shared" si="16"/>
        <v>210.7138888888889</v>
      </c>
      <c r="M347">
        <f t="shared" si="17"/>
        <v>540.6500000000001</v>
      </c>
      <c r="N347">
        <f t="shared" si="18"/>
        <v>155.3783733761817</v>
      </c>
    </row>
    <row r="348" spans="1:14" ht="12.75">
      <c r="A348" t="s">
        <v>343</v>
      </c>
      <c r="B348" s="1">
        <v>36735</v>
      </c>
      <c r="C348" s="2">
        <v>0.7196875</v>
      </c>
      <c r="D348" t="s">
        <v>489</v>
      </c>
      <c r="E348">
        <v>0.656</v>
      </c>
      <c r="F348">
        <v>9.8586</v>
      </c>
      <c r="G348" t="s">
        <v>490</v>
      </c>
      <c r="H348">
        <v>1.776</v>
      </c>
      <c r="I348">
        <v>117.843</v>
      </c>
      <c r="K348" s="2">
        <v>0.715972222222222</v>
      </c>
      <c r="L348" s="3">
        <f t="shared" si="16"/>
        <v>210.71597222222223</v>
      </c>
      <c r="M348">
        <f t="shared" si="17"/>
        <v>547.6999999999999</v>
      </c>
      <c r="N348">
        <f t="shared" si="18"/>
        <v>156.60266751475015</v>
      </c>
    </row>
    <row r="349" spans="1:14" ht="12.75">
      <c r="A349" t="s">
        <v>344</v>
      </c>
      <c r="B349" s="1">
        <v>36735</v>
      </c>
      <c r="C349" s="2">
        <v>0.7217708333333334</v>
      </c>
      <c r="D349" t="s">
        <v>489</v>
      </c>
      <c r="E349">
        <v>0.656</v>
      </c>
      <c r="F349">
        <v>9.1985</v>
      </c>
      <c r="G349" t="s">
        <v>490</v>
      </c>
      <c r="H349">
        <v>1.775</v>
      </c>
      <c r="I349">
        <v>119.7775</v>
      </c>
      <c r="K349" s="2">
        <v>0.718055555555556</v>
      </c>
      <c r="L349" s="3">
        <f t="shared" si="16"/>
        <v>210.71805555555557</v>
      </c>
      <c r="M349">
        <f t="shared" si="17"/>
        <v>511.02777777777777</v>
      </c>
      <c r="N349">
        <f t="shared" si="18"/>
        <v>158.67929794970044</v>
      </c>
    </row>
    <row r="350" spans="1:14" ht="12.75">
      <c r="A350" t="s">
        <v>345</v>
      </c>
      <c r="B350" s="1">
        <v>36735</v>
      </c>
      <c r="C350" s="2">
        <v>0.7238541666666666</v>
      </c>
      <c r="D350" t="s">
        <v>489</v>
      </c>
      <c r="E350">
        <v>0.656</v>
      </c>
      <c r="F350">
        <v>9.996</v>
      </c>
      <c r="G350" t="s">
        <v>490</v>
      </c>
      <c r="H350">
        <v>1.776</v>
      </c>
      <c r="I350">
        <v>119.7365</v>
      </c>
      <c r="K350" s="2">
        <v>0.720138888888889</v>
      </c>
      <c r="L350" s="3">
        <f t="shared" si="16"/>
        <v>210.7201388888889</v>
      </c>
      <c r="M350">
        <f t="shared" si="17"/>
        <v>555.3333333333334</v>
      </c>
      <c r="N350">
        <f t="shared" si="18"/>
        <v>158.63528562205354</v>
      </c>
    </row>
    <row r="351" spans="1:14" ht="12.75">
      <c r="A351" t="s">
        <v>346</v>
      </c>
      <c r="B351" s="1">
        <v>36735</v>
      </c>
      <c r="C351" s="2">
        <v>0.7259375</v>
      </c>
      <c r="D351" t="s">
        <v>489</v>
      </c>
      <c r="E351">
        <v>0.658</v>
      </c>
      <c r="F351">
        <v>9.6635</v>
      </c>
      <c r="G351" t="s">
        <v>490</v>
      </c>
      <c r="H351">
        <v>1.776</v>
      </c>
      <c r="I351">
        <v>116.0935</v>
      </c>
      <c r="K351" s="2">
        <v>0.722222222222222</v>
      </c>
      <c r="L351" s="3">
        <f t="shared" si="16"/>
        <v>210.72222222222223</v>
      </c>
      <c r="M351">
        <f t="shared" si="17"/>
        <v>536.8611111111111</v>
      </c>
      <c r="N351">
        <f t="shared" si="18"/>
        <v>154.72462928991408</v>
      </c>
    </row>
    <row r="352" spans="1:14" ht="12.75">
      <c r="A352" t="s">
        <v>347</v>
      </c>
      <c r="B352" s="1">
        <v>36735</v>
      </c>
      <c r="C352" s="2">
        <v>0.7280208333333333</v>
      </c>
      <c r="D352" t="s">
        <v>489</v>
      </c>
      <c r="E352">
        <v>0.656</v>
      </c>
      <c r="F352">
        <v>9.5698</v>
      </c>
      <c r="G352" t="s">
        <v>490</v>
      </c>
      <c r="H352">
        <v>1.776</v>
      </c>
      <c r="I352">
        <v>120.6679</v>
      </c>
      <c r="K352" s="2">
        <v>0.724305555555556</v>
      </c>
      <c r="L352" s="3">
        <f t="shared" si="16"/>
        <v>210.72430555555556</v>
      </c>
      <c r="M352">
        <f t="shared" si="17"/>
        <v>531.6555555555556</v>
      </c>
      <c r="N352">
        <f t="shared" si="18"/>
        <v>159.63511688962276</v>
      </c>
    </row>
    <row r="353" spans="1:14" ht="12.75">
      <c r="A353" t="s">
        <v>348</v>
      </c>
      <c r="B353" s="1">
        <v>36735</v>
      </c>
      <c r="C353" s="2">
        <v>0.7301041666666667</v>
      </c>
      <c r="D353" t="s">
        <v>489</v>
      </c>
      <c r="E353">
        <v>0.656</v>
      </c>
      <c r="F353">
        <v>9.3799</v>
      </c>
      <c r="G353" t="s">
        <v>490</v>
      </c>
      <c r="H353">
        <v>1.775</v>
      </c>
      <c r="I353">
        <v>121.3228</v>
      </c>
      <c r="K353" s="2">
        <v>0.726388888888889</v>
      </c>
      <c r="L353" s="3">
        <f t="shared" si="16"/>
        <v>210.7263888888889</v>
      </c>
      <c r="M353">
        <f t="shared" si="17"/>
        <v>521.1055555555555</v>
      </c>
      <c r="N353">
        <f t="shared" si="18"/>
        <v>160.33813331342677</v>
      </c>
    </row>
    <row r="354" spans="1:14" ht="12.75">
      <c r="A354" t="s">
        <v>349</v>
      </c>
      <c r="B354" s="1">
        <v>36735</v>
      </c>
      <c r="C354" s="2">
        <v>0.732199074074074</v>
      </c>
      <c r="D354" t="s">
        <v>489</v>
      </c>
      <c r="E354">
        <v>0.656</v>
      </c>
      <c r="F354">
        <v>9.9713</v>
      </c>
      <c r="G354" t="s">
        <v>490</v>
      </c>
      <c r="H354">
        <v>1.776</v>
      </c>
      <c r="I354">
        <v>118.8893</v>
      </c>
      <c r="K354" s="2">
        <v>0.728472222222222</v>
      </c>
      <c r="L354" s="3">
        <f t="shared" si="16"/>
        <v>210.72847222222222</v>
      </c>
      <c r="M354">
        <f t="shared" si="17"/>
        <v>553.9611111111111</v>
      </c>
      <c r="N354">
        <f t="shared" si="18"/>
        <v>157.72584064687138</v>
      </c>
    </row>
    <row r="355" spans="1:14" ht="12.75">
      <c r="A355" t="s">
        <v>350</v>
      </c>
      <c r="B355" s="1">
        <v>36735</v>
      </c>
      <c r="C355" s="2">
        <v>0.7342824074074074</v>
      </c>
      <c r="D355" t="s">
        <v>489</v>
      </c>
      <c r="E355">
        <v>0.656</v>
      </c>
      <c r="F355">
        <v>9.8512</v>
      </c>
      <c r="G355" t="s">
        <v>490</v>
      </c>
      <c r="H355">
        <v>1.776</v>
      </c>
      <c r="I355">
        <v>117.4069</v>
      </c>
      <c r="K355" s="2">
        <v>0.730555555555556</v>
      </c>
      <c r="L355" s="3">
        <f t="shared" si="16"/>
        <v>210.73055555555555</v>
      </c>
      <c r="M355">
        <f t="shared" si="17"/>
        <v>547.2888888888889</v>
      </c>
      <c r="N355">
        <f t="shared" si="18"/>
        <v>156.1345266345838</v>
      </c>
    </row>
    <row r="356" spans="1:14" ht="12.75">
      <c r="A356" t="s">
        <v>351</v>
      </c>
      <c r="B356" s="1">
        <v>36735</v>
      </c>
      <c r="C356" s="2">
        <v>0.7363657407407408</v>
      </c>
      <c r="D356" t="s">
        <v>489</v>
      </c>
      <c r="E356">
        <v>0.658</v>
      </c>
      <c r="F356">
        <v>9.6918</v>
      </c>
      <c r="G356" t="s">
        <v>490</v>
      </c>
      <c r="H356">
        <v>1.776</v>
      </c>
      <c r="I356">
        <v>115.1456</v>
      </c>
      <c r="K356" s="2">
        <v>0.732638888888889</v>
      </c>
      <c r="L356" s="3">
        <f t="shared" si="16"/>
        <v>210.73263888888889</v>
      </c>
      <c r="M356">
        <f t="shared" si="17"/>
        <v>538.4333333333334</v>
      </c>
      <c r="N356">
        <f t="shared" si="18"/>
        <v>153.70708574414547</v>
      </c>
    </row>
    <row r="357" spans="1:14" ht="12.75">
      <c r="A357" t="s">
        <v>352</v>
      </c>
      <c r="B357" s="1">
        <v>36735</v>
      </c>
      <c r="C357" s="2">
        <v>0.7384490740740741</v>
      </c>
      <c r="D357" t="s">
        <v>489</v>
      </c>
      <c r="E357">
        <v>0.656</v>
      </c>
      <c r="F357">
        <v>9.5502</v>
      </c>
      <c r="G357" t="s">
        <v>490</v>
      </c>
      <c r="H357">
        <v>1.776</v>
      </c>
      <c r="I357">
        <v>119.4147</v>
      </c>
      <c r="K357" s="2">
        <v>0.734722222222222</v>
      </c>
      <c r="L357" s="3">
        <f t="shared" si="16"/>
        <v>210.73472222222222</v>
      </c>
      <c r="M357">
        <f t="shared" si="17"/>
        <v>530.5666666666667</v>
      </c>
      <c r="N357">
        <f t="shared" si="18"/>
        <v>158.28984252359552</v>
      </c>
    </row>
    <row r="358" spans="1:14" ht="12.75">
      <c r="A358" t="s">
        <v>353</v>
      </c>
      <c r="B358" s="1">
        <v>36735</v>
      </c>
      <c r="C358" s="2">
        <v>0.7405324074074073</v>
      </c>
      <c r="D358" t="s">
        <v>489</v>
      </c>
      <c r="E358">
        <v>0.656</v>
      </c>
      <c r="F358">
        <v>9.6206</v>
      </c>
      <c r="G358" t="s">
        <v>490</v>
      </c>
      <c r="H358">
        <v>1.775</v>
      </c>
      <c r="I358">
        <v>118.5555</v>
      </c>
      <c r="K358" s="2">
        <v>0.736805555555555</v>
      </c>
      <c r="L358" s="3">
        <f t="shared" si="16"/>
        <v>210.73680555555555</v>
      </c>
      <c r="M358">
        <f t="shared" si="17"/>
        <v>534.4777777777778</v>
      </c>
      <c r="N358">
        <f t="shared" si="18"/>
        <v>157.3675158915411</v>
      </c>
    </row>
    <row r="359" spans="1:14" ht="12.75">
      <c r="A359" t="s">
        <v>354</v>
      </c>
      <c r="B359" s="1">
        <v>36735</v>
      </c>
      <c r="C359" s="2">
        <v>0.7426157407407407</v>
      </c>
      <c r="D359" t="s">
        <v>489</v>
      </c>
      <c r="E359">
        <v>0.655</v>
      </c>
      <c r="F359">
        <v>9.7326</v>
      </c>
      <c r="G359" t="s">
        <v>490</v>
      </c>
      <c r="H359">
        <v>1.775</v>
      </c>
      <c r="I359">
        <v>115.6633</v>
      </c>
      <c r="K359" s="2">
        <v>0.738888888888889</v>
      </c>
      <c r="L359" s="3">
        <f t="shared" si="16"/>
        <v>210.73888888888888</v>
      </c>
      <c r="M359">
        <f t="shared" si="17"/>
        <v>540.7</v>
      </c>
      <c r="N359">
        <f t="shared" si="18"/>
        <v>154.26282189104327</v>
      </c>
    </row>
    <row r="360" spans="1:14" ht="12.75">
      <c r="A360" t="s">
        <v>355</v>
      </c>
      <c r="B360" s="1">
        <v>36735</v>
      </c>
      <c r="C360" s="2">
        <v>0.7446990740740741</v>
      </c>
      <c r="D360" t="s">
        <v>489</v>
      </c>
      <c r="E360">
        <v>0.656</v>
      </c>
      <c r="F360">
        <v>9.284</v>
      </c>
      <c r="G360" t="s">
        <v>490</v>
      </c>
      <c r="H360">
        <v>1.776</v>
      </c>
      <c r="I360">
        <v>116.3896</v>
      </c>
      <c r="K360" s="2">
        <v>0.740972222222222</v>
      </c>
      <c r="L360" s="3">
        <f t="shared" si="16"/>
        <v>210.7409722222222</v>
      </c>
      <c r="M360">
        <f t="shared" si="17"/>
        <v>515.7777777777778</v>
      </c>
      <c r="N360">
        <f t="shared" si="18"/>
        <v>155.04248417323728</v>
      </c>
    </row>
    <row r="361" spans="1:14" ht="12.75">
      <c r="A361" t="s">
        <v>356</v>
      </c>
      <c r="B361" s="1">
        <v>36735</v>
      </c>
      <c r="C361" s="2">
        <v>0.7467824074074074</v>
      </c>
      <c r="D361" t="s">
        <v>489</v>
      </c>
      <c r="E361">
        <v>0.656</v>
      </c>
      <c r="F361">
        <v>9.6056</v>
      </c>
      <c r="G361" t="s">
        <v>490</v>
      </c>
      <c r="H361">
        <v>1.775</v>
      </c>
      <c r="I361">
        <v>118.7726</v>
      </c>
      <c r="K361" s="2">
        <v>0.743055555555555</v>
      </c>
      <c r="L361" s="3">
        <f t="shared" si="16"/>
        <v>210.74305555555554</v>
      </c>
      <c r="M361">
        <f t="shared" si="17"/>
        <v>533.6444444444445</v>
      </c>
      <c r="N361">
        <f t="shared" si="18"/>
        <v>157.60056653378857</v>
      </c>
    </row>
    <row r="362" spans="1:14" ht="12.75">
      <c r="A362" t="s">
        <v>357</v>
      </c>
      <c r="B362" s="1">
        <v>36735</v>
      </c>
      <c r="C362" s="2">
        <v>0.7488773148148148</v>
      </c>
      <c r="D362" t="s">
        <v>489</v>
      </c>
      <c r="E362">
        <v>0.656</v>
      </c>
      <c r="F362">
        <v>9.7489</v>
      </c>
      <c r="G362" t="s">
        <v>490</v>
      </c>
      <c r="H362">
        <v>1.775</v>
      </c>
      <c r="I362">
        <v>119.1873</v>
      </c>
      <c r="K362" s="2">
        <v>0.745138888888889</v>
      </c>
      <c r="L362" s="3">
        <f t="shared" si="16"/>
        <v>210.7451388888889</v>
      </c>
      <c r="M362">
        <f t="shared" si="17"/>
        <v>541.6055555555556</v>
      </c>
      <c r="N362">
        <f t="shared" si="18"/>
        <v>158.04573512586606</v>
      </c>
    </row>
    <row r="363" spans="1:14" ht="12.75">
      <c r="A363" t="s">
        <v>358</v>
      </c>
      <c r="B363" s="1">
        <v>36735</v>
      </c>
      <c r="C363" s="2">
        <v>0.7509606481481481</v>
      </c>
      <c r="D363" t="s">
        <v>489</v>
      </c>
      <c r="E363">
        <v>0.656</v>
      </c>
      <c r="F363">
        <v>9.3848</v>
      </c>
      <c r="G363" t="s">
        <v>490</v>
      </c>
      <c r="H363">
        <v>1.775</v>
      </c>
      <c r="I363">
        <v>121.8912</v>
      </c>
      <c r="K363" s="2">
        <v>0.747222222222222</v>
      </c>
      <c r="L363" s="3">
        <f t="shared" si="16"/>
        <v>210.74722222222223</v>
      </c>
      <c r="M363">
        <f t="shared" si="17"/>
        <v>521.3777777777779</v>
      </c>
      <c r="N363">
        <f>(277-103)/(230-(AVERAGE($P$207,$P$367)))*I363+277-((277-103)/(230-(AVERAGE($P$207,$P$367)))*230)</f>
        <v>160.9482944606099</v>
      </c>
    </row>
    <row r="364" spans="1:14" ht="12.75">
      <c r="A364" t="s">
        <v>359</v>
      </c>
      <c r="B364" s="1">
        <v>36735</v>
      </c>
      <c r="C364" s="2">
        <v>0.7530439814814814</v>
      </c>
      <c r="D364" t="s">
        <v>489</v>
      </c>
      <c r="E364" t="s">
        <v>497</v>
      </c>
      <c r="F364" t="s">
        <v>497</v>
      </c>
      <c r="G364" t="s">
        <v>490</v>
      </c>
      <c r="H364">
        <v>1.776</v>
      </c>
      <c r="I364">
        <v>69.119</v>
      </c>
      <c r="K364" s="2">
        <v>0.749305555555555</v>
      </c>
      <c r="L364" s="3">
        <f t="shared" si="16"/>
        <v>210.74930555555557</v>
      </c>
      <c r="M364" t="s">
        <v>497</v>
      </c>
      <c r="N364" t="s">
        <v>497</v>
      </c>
    </row>
    <row r="365" spans="1:16" ht="12.75">
      <c r="A365" t="s">
        <v>360</v>
      </c>
      <c r="B365" s="1">
        <v>36735</v>
      </c>
      <c r="C365" s="2">
        <v>0.7551273148148149</v>
      </c>
      <c r="D365" t="s">
        <v>489</v>
      </c>
      <c r="E365" t="s">
        <v>497</v>
      </c>
      <c r="F365" t="s">
        <v>497</v>
      </c>
      <c r="G365" t="s">
        <v>490</v>
      </c>
      <c r="H365">
        <v>1.775</v>
      </c>
      <c r="I365">
        <v>67.8987</v>
      </c>
      <c r="K365" s="2">
        <v>0.751388888888889</v>
      </c>
      <c r="L365" s="3">
        <f t="shared" si="16"/>
        <v>210.7513888888889</v>
      </c>
      <c r="M365" t="s">
        <v>497</v>
      </c>
      <c r="N365" t="s">
        <v>497</v>
      </c>
      <c r="P365" t="s">
        <v>498</v>
      </c>
    </row>
    <row r="366" spans="1:14" ht="12.75">
      <c r="A366" t="s">
        <v>361</v>
      </c>
      <c r="B366" s="1">
        <v>36735</v>
      </c>
      <c r="C366" s="2">
        <v>0.7572106481481482</v>
      </c>
      <c r="D366" t="s">
        <v>489</v>
      </c>
      <c r="E366" t="s">
        <v>497</v>
      </c>
      <c r="F366" t="s">
        <v>497</v>
      </c>
      <c r="G366" t="s">
        <v>490</v>
      </c>
      <c r="H366">
        <v>1.775</v>
      </c>
      <c r="I366">
        <v>68.6735</v>
      </c>
      <c r="K366" s="2">
        <v>0.753472222222222</v>
      </c>
      <c r="L366" s="3">
        <f t="shared" si="16"/>
        <v>210.75347222222223</v>
      </c>
      <c r="M366" t="s">
        <v>497</v>
      </c>
      <c r="N366" t="s">
        <v>497</v>
      </c>
    </row>
    <row r="367" spans="1:16" ht="12.75">
      <c r="A367" t="s">
        <v>362</v>
      </c>
      <c r="B367" s="1">
        <v>36735</v>
      </c>
      <c r="C367" s="2">
        <v>0.7592939814814814</v>
      </c>
      <c r="D367" t="s">
        <v>489</v>
      </c>
      <c r="E367" t="s">
        <v>497</v>
      </c>
      <c r="F367" t="s">
        <v>497</v>
      </c>
      <c r="G367" t="s">
        <v>490</v>
      </c>
      <c r="H367">
        <v>1.775</v>
      </c>
      <c r="I367">
        <v>67.5264</v>
      </c>
      <c r="K367" s="2">
        <v>0.755555555555556</v>
      </c>
      <c r="L367" s="3">
        <f t="shared" si="16"/>
        <v>210.75555555555556</v>
      </c>
      <c r="M367" t="s">
        <v>497</v>
      </c>
      <c r="N367" t="s">
        <v>497</v>
      </c>
      <c r="P367">
        <f>AVERAGE(I365:I367)</f>
        <v>68.03286666666666</v>
      </c>
    </row>
    <row r="368" spans="1:16" ht="12.75">
      <c r="A368" t="s">
        <v>363</v>
      </c>
      <c r="B368" s="1">
        <v>36735</v>
      </c>
      <c r="C368" s="2">
        <v>0.7613888888888889</v>
      </c>
      <c r="D368" t="s">
        <v>489</v>
      </c>
      <c r="E368">
        <v>0.656</v>
      </c>
      <c r="F368">
        <v>9.886</v>
      </c>
      <c r="G368" t="s">
        <v>490</v>
      </c>
      <c r="H368">
        <v>1.773</v>
      </c>
      <c r="I368">
        <v>121.7862</v>
      </c>
      <c r="K368" s="2">
        <v>0.757638888888889</v>
      </c>
      <c r="L368" s="3">
        <f t="shared" si="16"/>
        <v>210.7576388888889</v>
      </c>
      <c r="M368">
        <f>500*F368/$O$6</f>
        <v>549.2222222222222</v>
      </c>
      <c r="N368">
        <f>(277-103)/(230-(AVERAGE($Q$4,$P$367)))*I368+277-((277-103)/(230-(AVERAGE($Q$4,$P$367)))*230)</f>
        <v>160.6089242300895</v>
      </c>
      <c r="P368">
        <f>STDEV(I365:I367)</f>
        <v>0.5852009256082776</v>
      </c>
    </row>
    <row r="369" spans="1:14" ht="12.75">
      <c r="A369" t="s">
        <v>364</v>
      </c>
      <c r="B369" s="1">
        <v>36735</v>
      </c>
      <c r="C369" s="2">
        <v>0.7634722222222222</v>
      </c>
      <c r="D369" t="s">
        <v>489</v>
      </c>
      <c r="E369">
        <v>0.656</v>
      </c>
      <c r="F369">
        <v>9.3487</v>
      </c>
      <c r="G369" t="s">
        <v>490</v>
      </c>
      <c r="H369">
        <v>1.775</v>
      </c>
      <c r="I369">
        <v>122.7198</v>
      </c>
      <c r="K369" s="2">
        <v>0.759722222222222</v>
      </c>
      <c r="L369" s="3">
        <f t="shared" si="16"/>
        <v>210.75972222222222</v>
      </c>
      <c r="M369">
        <f t="shared" si="17"/>
        <v>519.3722222222221</v>
      </c>
      <c r="N369">
        <f aca="true" t="shared" si="19" ref="N369:N432">(277-103)/(230-(AVERAGE($Q$4,$P$367)))*I369+277-((277-103)/(230-(AVERAGE($Q$4,$P$367)))*230)</f>
        <v>161.61307257659237</v>
      </c>
    </row>
    <row r="370" spans="1:14" ht="12.75">
      <c r="A370" t="s">
        <v>365</v>
      </c>
      <c r="B370" s="1">
        <v>36735</v>
      </c>
      <c r="C370" s="2">
        <v>0.7655555555555557</v>
      </c>
      <c r="D370" t="s">
        <v>489</v>
      </c>
      <c r="E370">
        <v>0.656</v>
      </c>
      <c r="F370">
        <v>9.7656</v>
      </c>
      <c r="G370" t="s">
        <v>490</v>
      </c>
      <c r="H370">
        <v>1.776</v>
      </c>
      <c r="I370">
        <v>119.486</v>
      </c>
      <c r="K370" s="2">
        <v>0.761805555555556</v>
      </c>
      <c r="L370" s="3">
        <f t="shared" si="16"/>
        <v>210.76180555555555</v>
      </c>
      <c r="M370">
        <f t="shared" si="17"/>
        <v>542.5333333333333</v>
      </c>
      <c r="N370">
        <f t="shared" si="19"/>
        <v>158.1349074920585</v>
      </c>
    </row>
    <row r="371" spans="1:14" ht="12.75">
      <c r="A371" t="s">
        <v>366</v>
      </c>
      <c r="B371" s="1">
        <v>36735</v>
      </c>
      <c r="C371" s="2">
        <v>0.7676388888888889</v>
      </c>
      <c r="D371" t="s">
        <v>489</v>
      </c>
      <c r="E371">
        <v>0.655</v>
      </c>
      <c r="F371">
        <v>9.0321</v>
      </c>
      <c r="G371" t="s">
        <v>490</v>
      </c>
      <c r="H371">
        <v>1.773</v>
      </c>
      <c r="I371">
        <v>124.3806</v>
      </c>
      <c r="K371" s="2">
        <v>0.763888888888889</v>
      </c>
      <c r="L371" s="3">
        <f t="shared" si="16"/>
        <v>210.76388888888889</v>
      </c>
      <c r="M371">
        <f t="shared" si="17"/>
        <v>501.78333333333336</v>
      </c>
      <c r="N371">
        <f t="shared" si="19"/>
        <v>163.3993724629162</v>
      </c>
    </row>
    <row r="372" spans="1:14" ht="12.75">
      <c r="A372" t="s">
        <v>367</v>
      </c>
      <c r="B372" s="1">
        <v>36735</v>
      </c>
      <c r="C372" s="2">
        <v>0.7697222222222222</v>
      </c>
      <c r="D372" t="s">
        <v>489</v>
      </c>
      <c r="E372">
        <v>0.656</v>
      </c>
      <c r="F372">
        <v>9.8704</v>
      </c>
      <c r="G372" t="s">
        <v>490</v>
      </c>
      <c r="H372">
        <v>1.773</v>
      </c>
      <c r="I372">
        <v>123.3947</v>
      </c>
      <c r="K372" s="2">
        <v>0.765972222222222</v>
      </c>
      <c r="L372" s="3">
        <f t="shared" si="16"/>
        <v>210.76597222222222</v>
      </c>
      <c r="M372">
        <f t="shared" si="17"/>
        <v>548.3555555555555</v>
      </c>
      <c r="N372">
        <f t="shared" si="19"/>
        <v>162.3389720185962</v>
      </c>
    </row>
    <row r="373" spans="1:14" ht="12.75">
      <c r="A373" t="s">
        <v>368</v>
      </c>
      <c r="B373" s="1">
        <v>36735</v>
      </c>
      <c r="C373" s="2">
        <v>0.7718055555555555</v>
      </c>
      <c r="D373" t="s">
        <v>489</v>
      </c>
      <c r="E373">
        <v>0.656</v>
      </c>
      <c r="F373">
        <v>9.0389</v>
      </c>
      <c r="G373" t="s">
        <v>490</v>
      </c>
      <c r="H373">
        <v>1.773</v>
      </c>
      <c r="I373">
        <v>127.122</v>
      </c>
      <c r="K373" s="2">
        <v>0.768055555555555</v>
      </c>
      <c r="L373" s="3">
        <f t="shared" si="16"/>
        <v>210.76805555555555</v>
      </c>
      <c r="M373">
        <f t="shared" si="17"/>
        <v>502.1611111111111</v>
      </c>
      <c r="N373">
        <f t="shared" si="19"/>
        <v>166.3479288865482</v>
      </c>
    </row>
    <row r="374" spans="1:14" ht="12.75">
      <c r="A374" t="s">
        <v>369</v>
      </c>
      <c r="B374" s="1">
        <v>36735</v>
      </c>
      <c r="C374" s="2">
        <v>0.773888888888889</v>
      </c>
      <c r="D374" t="s">
        <v>489</v>
      </c>
      <c r="E374">
        <v>0.655</v>
      </c>
      <c r="F374">
        <v>9.3509</v>
      </c>
      <c r="G374" t="s">
        <v>490</v>
      </c>
      <c r="H374">
        <v>1.773</v>
      </c>
      <c r="I374">
        <v>122.8134</v>
      </c>
      <c r="K374" s="2">
        <v>0.770138888888889</v>
      </c>
      <c r="L374" s="3">
        <f t="shared" si="16"/>
        <v>210.77013888888888</v>
      </c>
      <c r="M374">
        <f t="shared" si="17"/>
        <v>519.4944444444444</v>
      </c>
      <c r="N374">
        <f t="shared" si="19"/>
        <v>161.7137455470644</v>
      </c>
    </row>
    <row r="375" spans="1:14" ht="12.75">
      <c r="A375" t="s">
        <v>370</v>
      </c>
      <c r="B375" s="1">
        <v>36735</v>
      </c>
      <c r="C375" s="2">
        <v>0.7759837962962962</v>
      </c>
      <c r="D375" t="s">
        <v>489</v>
      </c>
      <c r="E375">
        <v>0.656</v>
      </c>
      <c r="F375">
        <v>9.057</v>
      </c>
      <c r="G375" t="s">
        <v>490</v>
      </c>
      <c r="H375">
        <v>1.773</v>
      </c>
      <c r="I375">
        <v>132.598</v>
      </c>
      <c r="K375" s="2">
        <v>0.772222222222222</v>
      </c>
      <c r="L375" s="3">
        <f t="shared" si="16"/>
        <v>210.7722222222222</v>
      </c>
      <c r="M375">
        <f t="shared" si="17"/>
        <v>503.1666666666667</v>
      </c>
      <c r="N375">
        <f t="shared" si="19"/>
        <v>172.23772788553018</v>
      </c>
    </row>
    <row r="376" spans="1:14" ht="12.75">
      <c r="A376" t="s">
        <v>371</v>
      </c>
      <c r="B376" s="1">
        <v>36735</v>
      </c>
      <c r="C376" s="2">
        <v>0.7780671296296297</v>
      </c>
      <c r="D376" t="s">
        <v>489</v>
      </c>
      <c r="E376">
        <v>0.66</v>
      </c>
      <c r="F376">
        <v>9.1483</v>
      </c>
      <c r="G376" t="s">
        <v>490</v>
      </c>
      <c r="H376">
        <v>1.778</v>
      </c>
      <c r="I376">
        <v>144.1508</v>
      </c>
      <c r="K376" s="2">
        <v>0.774305555555555</v>
      </c>
      <c r="L376" s="3">
        <f t="shared" si="16"/>
        <v>210.77430555555554</v>
      </c>
      <c r="M376">
        <f t="shared" si="17"/>
        <v>508.23888888888894</v>
      </c>
      <c r="N376">
        <f t="shared" si="19"/>
        <v>184.6635258905408</v>
      </c>
    </row>
    <row r="377" spans="1:14" ht="12.75">
      <c r="A377" t="s">
        <v>372</v>
      </c>
      <c r="B377" s="1">
        <v>36735</v>
      </c>
      <c r="C377" s="2">
        <v>0.780150462962963</v>
      </c>
      <c r="D377" t="s">
        <v>489</v>
      </c>
      <c r="E377">
        <v>0.655</v>
      </c>
      <c r="F377">
        <v>8.6198</v>
      </c>
      <c r="G377" t="s">
        <v>490</v>
      </c>
      <c r="H377">
        <v>1.773</v>
      </c>
      <c r="I377">
        <v>142.592</v>
      </c>
      <c r="K377" s="2">
        <v>0.776388888888889</v>
      </c>
      <c r="L377" s="3">
        <f t="shared" si="16"/>
        <v>210.7763888888889</v>
      </c>
      <c r="M377">
        <f t="shared" si="17"/>
        <v>478.87777777777774</v>
      </c>
      <c r="N377">
        <f t="shared" si="19"/>
        <v>182.98693372844932</v>
      </c>
    </row>
    <row r="378" spans="1:14" ht="12.75">
      <c r="A378" t="s">
        <v>373</v>
      </c>
      <c r="B378" s="1">
        <v>36735</v>
      </c>
      <c r="C378" s="2">
        <v>0.7822337962962963</v>
      </c>
      <c r="D378" t="s">
        <v>489</v>
      </c>
      <c r="E378">
        <v>0.655</v>
      </c>
      <c r="F378">
        <v>8.5247</v>
      </c>
      <c r="G378" t="s">
        <v>490</v>
      </c>
      <c r="H378">
        <v>1.771</v>
      </c>
      <c r="I378">
        <v>138.4196</v>
      </c>
      <c r="K378" s="2">
        <v>0.778472222222222</v>
      </c>
      <c r="L378" s="3">
        <f t="shared" si="16"/>
        <v>210.77847222222223</v>
      </c>
      <c r="M378">
        <f t="shared" si="17"/>
        <v>473.5944444444444</v>
      </c>
      <c r="N378">
        <f t="shared" si="19"/>
        <v>178.49924246779332</v>
      </c>
    </row>
    <row r="379" spans="1:14" ht="12.75">
      <c r="A379" t="s">
        <v>374</v>
      </c>
      <c r="B379" s="1">
        <v>36735</v>
      </c>
      <c r="C379" s="2">
        <v>0.7843171296296297</v>
      </c>
      <c r="D379" t="s">
        <v>489</v>
      </c>
      <c r="E379">
        <v>0.656</v>
      </c>
      <c r="F379">
        <v>8.5891</v>
      </c>
      <c r="G379" t="s">
        <v>490</v>
      </c>
      <c r="H379">
        <v>1.775</v>
      </c>
      <c r="I379">
        <v>127.8364</v>
      </c>
      <c r="K379" s="2">
        <v>0.780555555555555</v>
      </c>
      <c r="L379" s="3">
        <f t="shared" si="16"/>
        <v>210.78055555555557</v>
      </c>
      <c r="M379">
        <f t="shared" si="17"/>
        <v>477.1722222222222</v>
      </c>
      <c r="N379">
        <f t="shared" si="19"/>
        <v>167.11631318254396</v>
      </c>
    </row>
    <row r="380" spans="1:14" ht="12.75">
      <c r="A380" t="s">
        <v>375</v>
      </c>
      <c r="B380" s="1">
        <v>36735</v>
      </c>
      <c r="C380" s="2">
        <v>0.786400462962963</v>
      </c>
      <c r="D380" t="s">
        <v>489</v>
      </c>
      <c r="E380">
        <v>0.656</v>
      </c>
      <c r="F380">
        <v>8.7724</v>
      </c>
      <c r="G380" t="s">
        <v>490</v>
      </c>
      <c r="H380">
        <v>1.773</v>
      </c>
      <c r="I380">
        <v>127.5941</v>
      </c>
      <c r="K380" s="2">
        <v>0.782638888888889</v>
      </c>
      <c r="L380" s="3">
        <f t="shared" si="16"/>
        <v>210.7826388888889</v>
      </c>
      <c r="M380">
        <f t="shared" si="17"/>
        <v>487.35555555555555</v>
      </c>
      <c r="N380">
        <f t="shared" si="19"/>
        <v>166.85570355919597</v>
      </c>
    </row>
    <row r="381" spans="1:14" ht="12.75">
      <c r="A381" t="s">
        <v>376</v>
      </c>
      <c r="B381" s="1">
        <v>36735</v>
      </c>
      <c r="C381" s="2">
        <v>0.7884837962962963</v>
      </c>
      <c r="D381" t="s">
        <v>489</v>
      </c>
      <c r="E381">
        <v>0.656</v>
      </c>
      <c r="F381">
        <v>8.5226</v>
      </c>
      <c r="G381" t="s">
        <v>490</v>
      </c>
      <c r="H381">
        <v>1.773</v>
      </c>
      <c r="I381">
        <v>128.7977</v>
      </c>
      <c r="K381" s="2">
        <v>0.784722222222222</v>
      </c>
      <c r="L381" s="3">
        <f t="shared" si="16"/>
        <v>210.78472222222223</v>
      </c>
      <c r="M381">
        <f t="shared" si="17"/>
        <v>473.4777777777778</v>
      </c>
      <c r="N381">
        <f t="shared" si="19"/>
        <v>168.1502547051373</v>
      </c>
    </row>
    <row r="382" spans="1:14" ht="12.75">
      <c r="A382" t="s">
        <v>377</v>
      </c>
      <c r="B382" s="1">
        <v>36735</v>
      </c>
      <c r="C382" s="2">
        <v>0.7905787037037038</v>
      </c>
      <c r="D382" t="s">
        <v>489</v>
      </c>
      <c r="E382">
        <v>0.655</v>
      </c>
      <c r="F382">
        <v>9.0867</v>
      </c>
      <c r="G382" t="s">
        <v>490</v>
      </c>
      <c r="H382">
        <v>1.773</v>
      </c>
      <c r="I382">
        <v>125.8506</v>
      </c>
      <c r="K382" s="2">
        <v>0.786805555555556</v>
      </c>
      <c r="L382" s="3">
        <f t="shared" si="16"/>
        <v>210.78680555555556</v>
      </c>
      <c r="M382">
        <f t="shared" si="17"/>
        <v>504.8166666666667</v>
      </c>
      <c r="N382">
        <f t="shared" si="19"/>
        <v>164.98045437097014</v>
      </c>
    </row>
    <row r="383" spans="1:14" ht="12.75">
      <c r="A383" t="s">
        <v>378</v>
      </c>
      <c r="B383" s="1">
        <v>36735</v>
      </c>
      <c r="C383" s="2">
        <v>0.792662037037037</v>
      </c>
      <c r="D383" t="s">
        <v>489</v>
      </c>
      <c r="E383">
        <v>0.656</v>
      </c>
      <c r="F383">
        <v>8.9604</v>
      </c>
      <c r="G383" t="s">
        <v>490</v>
      </c>
      <c r="H383">
        <v>1.775</v>
      </c>
      <c r="I383">
        <v>128.2638</v>
      </c>
      <c r="K383" s="2">
        <v>0.788888888888889</v>
      </c>
      <c r="L383" s="3">
        <f t="shared" si="16"/>
        <v>210.7888888888889</v>
      </c>
      <c r="M383">
        <f t="shared" si="17"/>
        <v>497.79999999999995</v>
      </c>
      <c r="N383">
        <f t="shared" si="19"/>
        <v>167.57601005839584</v>
      </c>
    </row>
    <row r="384" spans="1:14" ht="12.75">
      <c r="A384" t="s">
        <v>379</v>
      </c>
      <c r="B384" s="1">
        <v>36735</v>
      </c>
      <c r="C384" s="2">
        <v>0.7947453703703703</v>
      </c>
      <c r="D384" t="s">
        <v>489</v>
      </c>
      <c r="E384">
        <v>0.655</v>
      </c>
      <c r="F384">
        <v>8.388</v>
      </c>
      <c r="G384" t="s">
        <v>490</v>
      </c>
      <c r="H384">
        <v>1.775</v>
      </c>
      <c r="I384">
        <v>124.2576</v>
      </c>
      <c r="K384" s="2">
        <v>0.790972222222222</v>
      </c>
      <c r="L384" s="3">
        <f t="shared" si="16"/>
        <v>210.79097222222222</v>
      </c>
      <c r="M384">
        <f t="shared" si="17"/>
        <v>466</v>
      </c>
      <c r="N384">
        <f t="shared" si="19"/>
        <v>163.2670778542831</v>
      </c>
    </row>
    <row r="385" spans="1:14" ht="12.75">
      <c r="A385" t="s">
        <v>380</v>
      </c>
      <c r="B385" s="1">
        <v>36735</v>
      </c>
      <c r="C385" s="2">
        <v>0.7968287037037037</v>
      </c>
      <c r="D385" t="s">
        <v>489</v>
      </c>
      <c r="E385">
        <v>0.656</v>
      </c>
      <c r="F385">
        <v>8.7786</v>
      </c>
      <c r="G385" t="s">
        <v>490</v>
      </c>
      <c r="H385">
        <v>1.775</v>
      </c>
      <c r="I385">
        <v>127.5875</v>
      </c>
      <c r="K385" s="2">
        <v>0.793055555555556</v>
      </c>
      <c r="L385" s="3">
        <f t="shared" si="16"/>
        <v>210.79305555555555</v>
      </c>
      <c r="M385">
        <f t="shared" si="17"/>
        <v>487.70000000000005</v>
      </c>
      <c r="N385">
        <f t="shared" si="19"/>
        <v>166.84860482409866</v>
      </c>
    </row>
    <row r="386" spans="1:14" ht="12.75">
      <c r="A386" t="s">
        <v>381</v>
      </c>
      <c r="B386" s="1">
        <v>36735</v>
      </c>
      <c r="C386" s="2">
        <v>0.7989120370370371</v>
      </c>
      <c r="D386" t="s">
        <v>489</v>
      </c>
      <c r="E386">
        <v>0.655</v>
      </c>
      <c r="F386">
        <v>9.0411</v>
      </c>
      <c r="G386" t="s">
        <v>490</v>
      </c>
      <c r="H386">
        <v>1.776</v>
      </c>
      <c r="I386">
        <v>124.5935</v>
      </c>
      <c r="K386" s="2">
        <v>0.795138888888889</v>
      </c>
      <c r="L386" s="3">
        <f t="shared" si="16"/>
        <v>210.79513888888889</v>
      </c>
      <c r="M386">
        <f t="shared" si="17"/>
        <v>502.28333333333336</v>
      </c>
      <c r="N386">
        <f t="shared" si="19"/>
        <v>163.62836044810305</v>
      </c>
    </row>
    <row r="387" spans="1:14" ht="12.75">
      <c r="A387" t="s">
        <v>382</v>
      </c>
      <c r="B387" s="1">
        <v>36735</v>
      </c>
      <c r="C387" s="2">
        <v>0.8009953703703704</v>
      </c>
      <c r="D387" t="s">
        <v>489</v>
      </c>
      <c r="E387">
        <v>0.656</v>
      </c>
      <c r="F387">
        <v>9.2257</v>
      </c>
      <c r="G387" t="s">
        <v>490</v>
      </c>
      <c r="H387">
        <v>1.778</v>
      </c>
      <c r="I387">
        <v>123.1891</v>
      </c>
      <c r="K387" s="2">
        <v>0.797222222222222</v>
      </c>
      <c r="L387" s="3">
        <f t="shared" si="16"/>
        <v>210.79722222222222</v>
      </c>
      <c r="M387">
        <f t="shared" si="17"/>
        <v>512.5388888888888</v>
      </c>
      <c r="N387">
        <f t="shared" si="19"/>
        <v>162.11783566465343</v>
      </c>
    </row>
    <row r="388" spans="1:14" ht="12.75">
      <c r="A388" t="s">
        <v>383</v>
      </c>
      <c r="B388" s="1">
        <v>36735</v>
      </c>
      <c r="C388" s="2">
        <v>0.8030787037037036</v>
      </c>
      <c r="D388" t="s">
        <v>489</v>
      </c>
      <c r="E388">
        <v>0.66</v>
      </c>
      <c r="F388">
        <v>8.6409</v>
      </c>
      <c r="G388" t="s">
        <v>490</v>
      </c>
      <c r="H388">
        <v>1.783</v>
      </c>
      <c r="I388">
        <v>123.4616</v>
      </c>
      <c r="K388" s="2">
        <v>0.799305555555555</v>
      </c>
      <c r="L388" s="3">
        <f t="shared" si="16"/>
        <v>210.79930555555555</v>
      </c>
      <c r="M388">
        <f t="shared" si="17"/>
        <v>480.04999999999995</v>
      </c>
      <c r="N388">
        <f t="shared" si="19"/>
        <v>162.4109273789015</v>
      </c>
    </row>
    <row r="389" spans="1:14" ht="12.75">
      <c r="A389" t="s">
        <v>384</v>
      </c>
      <c r="B389" s="1">
        <v>36735</v>
      </c>
      <c r="C389" s="2">
        <v>0.805162037037037</v>
      </c>
      <c r="D389" t="s">
        <v>489</v>
      </c>
      <c r="E389">
        <v>0.656</v>
      </c>
      <c r="F389">
        <v>9.0048</v>
      </c>
      <c r="G389" t="s">
        <v>490</v>
      </c>
      <c r="H389">
        <v>1.778</v>
      </c>
      <c r="I389">
        <v>140.3549</v>
      </c>
      <c r="K389" s="2">
        <v>0.801388888888889</v>
      </c>
      <c r="L389" s="3">
        <f t="shared" si="16"/>
        <v>210.80138888888888</v>
      </c>
      <c r="M389">
        <f t="shared" si="17"/>
        <v>500.26666666666665</v>
      </c>
      <c r="N389">
        <f t="shared" si="19"/>
        <v>180.5807852002129</v>
      </c>
    </row>
    <row r="390" spans="1:14" ht="12.75">
      <c r="A390" t="s">
        <v>385</v>
      </c>
      <c r="B390" s="1">
        <v>36735</v>
      </c>
      <c r="C390" s="2">
        <v>0.8072569444444445</v>
      </c>
      <c r="D390" t="s">
        <v>489</v>
      </c>
      <c r="E390">
        <v>0.655</v>
      </c>
      <c r="F390">
        <v>9.4781</v>
      </c>
      <c r="G390" t="s">
        <v>490</v>
      </c>
      <c r="H390">
        <v>1.778</v>
      </c>
      <c r="I390">
        <v>127.5324</v>
      </c>
      <c r="K390" s="2">
        <v>0.803472222222222</v>
      </c>
      <c r="L390" s="3">
        <f aca="true" t="shared" si="20" ref="L390:L453">B390-DATE(1999,12,31)+K390</f>
        <v>210.8034722222222</v>
      </c>
      <c r="M390">
        <f aca="true" t="shared" si="21" ref="M390:M453">500*F390/$O$6</f>
        <v>526.5611111111111</v>
      </c>
      <c r="N390">
        <f t="shared" si="19"/>
        <v>166.78934114169468</v>
      </c>
    </row>
    <row r="391" spans="1:14" ht="12.75">
      <c r="A391" t="s">
        <v>386</v>
      </c>
      <c r="B391" s="1">
        <v>36735</v>
      </c>
      <c r="C391" s="2">
        <v>0.8093402777777778</v>
      </c>
      <c r="D391" t="s">
        <v>489</v>
      </c>
      <c r="E391">
        <v>0.655</v>
      </c>
      <c r="F391">
        <v>9.0712</v>
      </c>
      <c r="G391" t="s">
        <v>490</v>
      </c>
      <c r="H391">
        <v>1.776</v>
      </c>
      <c r="I391">
        <v>128.7223</v>
      </c>
      <c r="K391" s="2">
        <v>0.805555555555555</v>
      </c>
      <c r="L391" s="3">
        <f t="shared" si="20"/>
        <v>210.80555555555554</v>
      </c>
      <c r="M391">
        <f t="shared" si="21"/>
        <v>503.9555555555555</v>
      </c>
      <c r="N391">
        <f t="shared" si="19"/>
        <v>168.06915703447933</v>
      </c>
    </row>
    <row r="392" spans="1:14" ht="12.75">
      <c r="A392" t="s">
        <v>387</v>
      </c>
      <c r="B392" s="1">
        <v>36735</v>
      </c>
      <c r="C392" s="2">
        <v>0.811423611111111</v>
      </c>
      <c r="D392" t="s">
        <v>489</v>
      </c>
      <c r="E392">
        <v>0.656</v>
      </c>
      <c r="F392">
        <v>9.2905</v>
      </c>
      <c r="G392" t="s">
        <v>490</v>
      </c>
      <c r="H392">
        <v>1.778</v>
      </c>
      <c r="I392">
        <v>260.6195</v>
      </c>
      <c r="K392" s="2">
        <v>0.807638888888889</v>
      </c>
      <c r="L392" s="3">
        <f t="shared" si="20"/>
        <v>210.8076388888889</v>
      </c>
      <c r="M392">
        <f t="shared" si="21"/>
        <v>516.1388888888889</v>
      </c>
      <c r="N392">
        <f t="shared" si="19"/>
        <v>309.9332908052095</v>
      </c>
    </row>
    <row r="393" spans="1:14" ht="12.75">
      <c r="A393" t="s">
        <v>388</v>
      </c>
      <c r="B393" s="1">
        <v>36735</v>
      </c>
      <c r="C393" s="2">
        <v>0.8135069444444444</v>
      </c>
      <c r="D393" t="s">
        <v>489</v>
      </c>
      <c r="E393">
        <v>0.656</v>
      </c>
      <c r="F393">
        <v>9.5279</v>
      </c>
      <c r="G393" t="s">
        <v>490</v>
      </c>
      <c r="H393">
        <v>1.78</v>
      </c>
      <c r="I393">
        <v>128.3607</v>
      </c>
      <c r="K393" s="2">
        <v>0.809722222222222</v>
      </c>
      <c r="L393" s="3">
        <f t="shared" si="20"/>
        <v>210.80972222222223</v>
      </c>
      <c r="M393">
        <f t="shared" si="21"/>
        <v>529.3277777777779</v>
      </c>
      <c r="N393">
        <f t="shared" si="19"/>
        <v>167.68023239641653</v>
      </c>
    </row>
    <row r="394" spans="1:14" ht="12.75">
      <c r="A394" t="s">
        <v>389</v>
      </c>
      <c r="B394" s="1">
        <v>36735</v>
      </c>
      <c r="C394" s="2">
        <v>0.8155902777777778</v>
      </c>
      <c r="D394" t="s">
        <v>489</v>
      </c>
      <c r="E394">
        <v>0.656</v>
      </c>
      <c r="F394">
        <v>8.9745</v>
      </c>
      <c r="G394" t="s">
        <v>490</v>
      </c>
      <c r="H394">
        <v>1.781</v>
      </c>
      <c r="I394">
        <v>124.9243</v>
      </c>
      <c r="K394" s="2">
        <v>0.811805555555555</v>
      </c>
      <c r="L394" s="3">
        <f t="shared" si="20"/>
        <v>210.81180555555557</v>
      </c>
      <c r="M394">
        <f t="shared" si="21"/>
        <v>498.5833333333333</v>
      </c>
      <c r="N394">
        <f t="shared" si="19"/>
        <v>163.98415765571136</v>
      </c>
    </row>
    <row r="395" spans="1:14" ht="12.75">
      <c r="A395" t="s">
        <v>390</v>
      </c>
      <c r="B395" s="1">
        <v>36735</v>
      </c>
      <c r="C395" s="2">
        <v>0.8176736111111111</v>
      </c>
      <c r="D395" t="s">
        <v>489</v>
      </c>
      <c r="E395">
        <v>0.656</v>
      </c>
      <c r="F395">
        <v>9.1924</v>
      </c>
      <c r="G395" t="s">
        <v>490</v>
      </c>
      <c r="H395">
        <v>1.783</v>
      </c>
      <c r="I395">
        <v>125.0791</v>
      </c>
      <c r="K395" s="2">
        <v>0.813888888888889</v>
      </c>
      <c r="L395" s="3">
        <f t="shared" si="20"/>
        <v>210.8138888888889</v>
      </c>
      <c r="M395">
        <f t="shared" si="21"/>
        <v>510.68888888888887</v>
      </c>
      <c r="N395">
        <f t="shared" si="19"/>
        <v>164.15065526072274</v>
      </c>
    </row>
    <row r="396" spans="1:14" ht="12.75">
      <c r="A396" t="s">
        <v>391</v>
      </c>
      <c r="B396" s="1">
        <v>36735</v>
      </c>
      <c r="C396" s="2">
        <v>0.8197685185185185</v>
      </c>
      <c r="D396" t="s">
        <v>489</v>
      </c>
      <c r="E396">
        <v>0.655</v>
      </c>
      <c r="F396">
        <v>9.4734</v>
      </c>
      <c r="G396" t="s">
        <v>490</v>
      </c>
      <c r="H396">
        <v>1.781</v>
      </c>
      <c r="I396">
        <v>121.1499</v>
      </c>
      <c r="K396" s="2">
        <v>0.815972222222222</v>
      </c>
      <c r="L396" s="3">
        <f t="shared" si="20"/>
        <v>210.81597222222223</v>
      </c>
      <c r="M396">
        <f t="shared" si="21"/>
        <v>526.3</v>
      </c>
      <c r="N396">
        <f t="shared" si="19"/>
        <v>159.92454163274616</v>
      </c>
    </row>
    <row r="397" spans="1:14" ht="12.75">
      <c r="A397" t="s">
        <v>392</v>
      </c>
      <c r="B397" s="1">
        <v>36735</v>
      </c>
      <c r="C397" s="2">
        <v>0.8218518518518518</v>
      </c>
      <c r="D397" t="s">
        <v>489</v>
      </c>
      <c r="E397">
        <v>0.656</v>
      </c>
      <c r="F397">
        <v>9.5141</v>
      </c>
      <c r="G397" t="s">
        <v>490</v>
      </c>
      <c r="H397">
        <v>1.783</v>
      </c>
      <c r="I397">
        <v>125.1476</v>
      </c>
      <c r="K397" s="2">
        <v>0.818055555555555</v>
      </c>
      <c r="L397" s="3">
        <f t="shared" si="20"/>
        <v>210.81805555555556</v>
      </c>
      <c r="M397">
        <f t="shared" si="21"/>
        <v>528.561111111111</v>
      </c>
      <c r="N397">
        <f t="shared" si="19"/>
        <v>164.22433152650623</v>
      </c>
    </row>
    <row r="398" spans="1:14" ht="12.75">
      <c r="A398" t="s">
        <v>393</v>
      </c>
      <c r="B398" s="1">
        <v>36735</v>
      </c>
      <c r="C398" s="2">
        <v>0.8239351851851852</v>
      </c>
      <c r="D398" t="s">
        <v>489</v>
      </c>
      <c r="E398">
        <v>0.656</v>
      </c>
      <c r="F398">
        <v>10.1492</v>
      </c>
      <c r="G398" t="s">
        <v>490</v>
      </c>
      <c r="H398">
        <v>1.783</v>
      </c>
      <c r="I398">
        <v>123.4129</v>
      </c>
      <c r="K398" s="2">
        <v>0.820138888888889</v>
      </c>
      <c r="L398" s="3">
        <f t="shared" si="20"/>
        <v>210.8201388888889</v>
      </c>
      <c r="M398">
        <f t="shared" si="21"/>
        <v>563.8444444444444</v>
      </c>
      <c r="N398">
        <f t="shared" si="19"/>
        <v>162.3585473184102</v>
      </c>
    </row>
    <row r="399" spans="1:14" ht="12.75">
      <c r="A399" t="s">
        <v>394</v>
      </c>
      <c r="B399" s="1">
        <v>36735</v>
      </c>
      <c r="C399" s="2">
        <v>0.8260185185185186</v>
      </c>
      <c r="D399" t="s">
        <v>489</v>
      </c>
      <c r="E399">
        <v>0.656</v>
      </c>
      <c r="F399">
        <v>9.7926</v>
      </c>
      <c r="G399" t="s">
        <v>490</v>
      </c>
      <c r="H399">
        <v>1.785</v>
      </c>
      <c r="I399">
        <v>122.4575</v>
      </c>
      <c r="K399" s="2">
        <v>0.822222222222222</v>
      </c>
      <c r="L399" s="3">
        <f t="shared" si="20"/>
        <v>210.82222222222222</v>
      </c>
      <c r="M399">
        <f t="shared" si="21"/>
        <v>544.0333333333333</v>
      </c>
      <c r="N399">
        <f t="shared" si="19"/>
        <v>161.3309516347675</v>
      </c>
    </row>
    <row r="400" spans="1:14" ht="12.75">
      <c r="A400" t="s">
        <v>395</v>
      </c>
      <c r="B400" s="1">
        <v>36735</v>
      </c>
      <c r="C400" s="2">
        <v>0.8281018518518519</v>
      </c>
      <c r="D400" t="s">
        <v>489</v>
      </c>
      <c r="E400">
        <v>0.663</v>
      </c>
      <c r="F400">
        <v>9.3135</v>
      </c>
      <c r="G400" t="s">
        <v>490</v>
      </c>
      <c r="H400">
        <v>1.791</v>
      </c>
      <c r="I400">
        <v>125.0012</v>
      </c>
      <c r="K400" s="2">
        <v>0.824305555555556</v>
      </c>
      <c r="L400" s="3">
        <f t="shared" si="20"/>
        <v>210.82430555555555</v>
      </c>
      <c r="M400">
        <f t="shared" si="21"/>
        <v>517.4166666666666</v>
      </c>
      <c r="N400">
        <f t="shared" si="19"/>
        <v>164.06686867525517</v>
      </c>
    </row>
    <row r="401" spans="1:14" ht="12.75">
      <c r="A401" t="s">
        <v>396</v>
      </c>
      <c r="B401" s="1">
        <v>36735</v>
      </c>
      <c r="C401" s="2">
        <v>0.8301851851851851</v>
      </c>
      <c r="D401" t="s">
        <v>489</v>
      </c>
      <c r="E401">
        <v>0.656</v>
      </c>
      <c r="F401">
        <v>9.2352</v>
      </c>
      <c r="G401" t="s">
        <v>490</v>
      </c>
      <c r="H401">
        <v>1.786</v>
      </c>
      <c r="I401">
        <v>123.3914</v>
      </c>
      <c r="K401" s="2">
        <v>0.826388888888889</v>
      </c>
      <c r="L401" s="3">
        <f t="shared" si="20"/>
        <v>210.82638888888889</v>
      </c>
      <c r="M401">
        <f t="shared" si="21"/>
        <v>513.0666666666667</v>
      </c>
      <c r="N401">
        <f t="shared" si="19"/>
        <v>162.33542265104748</v>
      </c>
    </row>
    <row r="402" spans="1:14" ht="12.75">
      <c r="A402" t="s">
        <v>397</v>
      </c>
      <c r="B402" s="1">
        <v>36735</v>
      </c>
      <c r="C402" s="2">
        <v>0.8322685185185185</v>
      </c>
      <c r="D402" t="s">
        <v>489</v>
      </c>
      <c r="E402">
        <v>0.656</v>
      </c>
      <c r="F402">
        <v>9.2915</v>
      </c>
      <c r="G402" t="s">
        <v>490</v>
      </c>
      <c r="H402">
        <v>1.786</v>
      </c>
      <c r="I402">
        <v>124.3985</v>
      </c>
      <c r="K402" s="2">
        <v>0.828472222222222</v>
      </c>
      <c r="L402" s="3">
        <f t="shared" si="20"/>
        <v>210.82847222222222</v>
      </c>
      <c r="M402">
        <f t="shared" si="21"/>
        <v>516.1944444444445</v>
      </c>
      <c r="N402">
        <f t="shared" si="19"/>
        <v>163.41862509295302</v>
      </c>
    </row>
    <row r="403" spans="1:14" ht="12.75">
      <c r="A403" t="s">
        <v>398</v>
      </c>
      <c r="B403" s="1">
        <v>36735</v>
      </c>
      <c r="C403" s="2">
        <v>0.8343518518518519</v>
      </c>
      <c r="D403" t="s">
        <v>489</v>
      </c>
      <c r="E403">
        <v>0.656</v>
      </c>
      <c r="F403">
        <v>9.3586</v>
      </c>
      <c r="G403" t="s">
        <v>490</v>
      </c>
      <c r="H403">
        <v>1.786</v>
      </c>
      <c r="I403">
        <v>125.5287</v>
      </c>
      <c r="K403" s="2">
        <v>0.830555555555555</v>
      </c>
      <c r="L403" s="3">
        <f t="shared" si="20"/>
        <v>210.83055555555555</v>
      </c>
      <c r="M403">
        <f t="shared" si="21"/>
        <v>519.9222222222221</v>
      </c>
      <c r="N403">
        <f t="shared" si="19"/>
        <v>164.63422970008403</v>
      </c>
    </row>
    <row r="404" spans="1:14" ht="12.75">
      <c r="A404" t="s">
        <v>399</v>
      </c>
      <c r="B404" s="1">
        <v>36735</v>
      </c>
      <c r="C404" s="2">
        <v>0.8364467592592592</v>
      </c>
      <c r="D404" t="s">
        <v>489</v>
      </c>
      <c r="E404">
        <v>0.658</v>
      </c>
      <c r="F404">
        <v>9.8275</v>
      </c>
      <c r="G404" t="s">
        <v>490</v>
      </c>
      <c r="H404">
        <v>1.788</v>
      </c>
      <c r="I404">
        <v>121.1006</v>
      </c>
      <c r="K404" s="2">
        <v>0.832638888888889</v>
      </c>
      <c r="L404" s="3">
        <f t="shared" si="20"/>
        <v>210.83263888888888</v>
      </c>
      <c r="M404">
        <f t="shared" si="21"/>
        <v>545.9722222222222</v>
      </c>
      <c r="N404">
        <f t="shared" si="19"/>
        <v>159.87151623270054</v>
      </c>
    </row>
    <row r="405" spans="1:14" ht="12.75">
      <c r="A405" t="s">
        <v>400</v>
      </c>
      <c r="B405" s="1">
        <v>36735</v>
      </c>
      <c r="C405" s="2">
        <v>0.8385300925925926</v>
      </c>
      <c r="D405" t="s">
        <v>489</v>
      </c>
      <c r="E405">
        <v>0.658</v>
      </c>
      <c r="F405">
        <v>9.198</v>
      </c>
      <c r="G405" t="s">
        <v>490</v>
      </c>
      <c r="H405">
        <v>1.788</v>
      </c>
      <c r="I405">
        <v>121.9466</v>
      </c>
      <c r="K405" s="2">
        <v>0.834722222222222</v>
      </c>
      <c r="L405" s="3">
        <f t="shared" si="20"/>
        <v>210.8347222222222</v>
      </c>
      <c r="M405">
        <f t="shared" si="21"/>
        <v>511</v>
      </c>
      <c r="N405">
        <f t="shared" si="19"/>
        <v>160.7814450042745</v>
      </c>
    </row>
    <row r="406" spans="1:14" ht="12.75">
      <c r="A406" t="s">
        <v>401</v>
      </c>
      <c r="B406" s="1">
        <v>36735</v>
      </c>
      <c r="C406" s="2">
        <v>0.8406134259259259</v>
      </c>
      <c r="D406" t="s">
        <v>489</v>
      </c>
      <c r="E406">
        <v>0.663</v>
      </c>
      <c r="F406">
        <v>9.2536</v>
      </c>
      <c r="G406" t="s">
        <v>490</v>
      </c>
      <c r="H406">
        <v>1.795</v>
      </c>
      <c r="I406">
        <v>124.7651</v>
      </c>
      <c r="K406" s="2">
        <v>0.836805555555555</v>
      </c>
      <c r="L406" s="3">
        <f t="shared" si="20"/>
        <v>210.83680555555554</v>
      </c>
      <c r="M406">
        <f t="shared" si="21"/>
        <v>514.088888888889</v>
      </c>
      <c r="N406">
        <f t="shared" si="19"/>
        <v>163.81292756063502</v>
      </c>
    </row>
    <row r="407" spans="1:14" ht="12.75">
      <c r="A407" t="s">
        <v>402</v>
      </c>
      <c r="B407" s="1">
        <v>36735</v>
      </c>
      <c r="C407" s="2">
        <v>0.8426967592592592</v>
      </c>
      <c r="D407" t="s">
        <v>489</v>
      </c>
      <c r="E407">
        <v>0.658</v>
      </c>
      <c r="F407">
        <v>9.4112</v>
      </c>
      <c r="G407" t="s">
        <v>490</v>
      </c>
      <c r="H407">
        <v>1.788</v>
      </c>
      <c r="I407">
        <v>124.3241</v>
      </c>
      <c r="K407" s="2">
        <v>0.838888888888889</v>
      </c>
      <c r="L407" s="3">
        <f t="shared" si="20"/>
        <v>210.8388888888889</v>
      </c>
      <c r="M407">
        <f t="shared" si="21"/>
        <v>522.8444444444444</v>
      </c>
      <c r="N407">
        <f t="shared" si="19"/>
        <v>163.33860298821887</v>
      </c>
    </row>
    <row r="408" spans="1:14" ht="12.75">
      <c r="A408" t="s">
        <v>403</v>
      </c>
      <c r="B408" s="1">
        <v>36735</v>
      </c>
      <c r="C408" s="2">
        <v>0.8447800925925927</v>
      </c>
      <c r="D408" t="s">
        <v>489</v>
      </c>
      <c r="E408">
        <v>0.658</v>
      </c>
      <c r="F408">
        <v>9.2965</v>
      </c>
      <c r="G408" t="s">
        <v>490</v>
      </c>
      <c r="H408">
        <v>1.79</v>
      </c>
      <c r="I408">
        <v>124.1776</v>
      </c>
      <c r="K408" s="2">
        <v>0.840972222222222</v>
      </c>
      <c r="L408" s="3">
        <f t="shared" si="20"/>
        <v>210.84097222222223</v>
      </c>
      <c r="M408">
        <f t="shared" si="21"/>
        <v>516.4722222222222</v>
      </c>
      <c r="N408">
        <f t="shared" si="19"/>
        <v>163.1810325803754</v>
      </c>
    </row>
    <row r="409" spans="1:14" ht="12.75">
      <c r="A409" t="s">
        <v>404</v>
      </c>
      <c r="B409" s="1">
        <v>36735</v>
      </c>
      <c r="C409" s="2">
        <v>0.8468634259259259</v>
      </c>
      <c r="D409" t="s">
        <v>489</v>
      </c>
      <c r="E409">
        <v>0.658</v>
      </c>
      <c r="F409">
        <v>9.2185</v>
      </c>
      <c r="G409" t="s">
        <v>490</v>
      </c>
      <c r="H409">
        <v>1.79</v>
      </c>
      <c r="I409">
        <v>118.5987</v>
      </c>
      <c r="K409" s="2">
        <v>0.843055555555555</v>
      </c>
      <c r="L409" s="3">
        <f t="shared" si="20"/>
        <v>210.84305555555557</v>
      </c>
      <c r="M409">
        <f t="shared" si="21"/>
        <v>512.1388888888889</v>
      </c>
      <c r="N409">
        <f t="shared" si="19"/>
        <v>157.1805578478297</v>
      </c>
    </row>
    <row r="410" spans="1:14" ht="12.75">
      <c r="A410" t="s">
        <v>405</v>
      </c>
      <c r="B410" s="1">
        <v>36735</v>
      </c>
      <c r="C410" s="2">
        <v>0.8489583333333334</v>
      </c>
      <c r="D410" t="s">
        <v>489</v>
      </c>
      <c r="E410">
        <v>0.658</v>
      </c>
      <c r="F410">
        <v>9.5118</v>
      </c>
      <c r="G410" t="s">
        <v>490</v>
      </c>
      <c r="H410">
        <v>1.79</v>
      </c>
      <c r="I410">
        <v>125.8755</v>
      </c>
      <c r="K410" s="2">
        <v>0.845138888888889</v>
      </c>
      <c r="L410" s="3">
        <f t="shared" si="20"/>
        <v>210.8451388888889</v>
      </c>
      <c r="M410">
        <f t="shared" si="21"/>
        <v>528.4333333333333</v>
      </c>
      <c r="N410">
        <f t="shared" si="19"/>
        <v>165.00723596247386</v>
      </c>
    </row>
    <row r="411" spans="1:14" ht="12.75">
      <c r="A411" t="s">
        <v>406</v>
      </c>
      <c r="B411" s="1">
        <v>36735</v>
      </c>
      <c r="C411" s="2">
        <v>0.8510416666666667</v>
      </c>
      <c r="D411" t="s">
        <v>489</v>
      </c>
      <c r="E411">
        <v>0.658</v>
      </c>
      <c r="F411">
        <v>8.9288</v>
      </c>
      <c r="G411" t="s">
        <v>490</v>
      </c>
      <c r="H411">
        <v>1.791</v>
      </c>
      <c r="I411">
        <v>122.6477</v>
      </c>
      <c r="K411" s="2">
        <v>0.847222222222222</v>
      </c>
      <c r="L411" s="3">
        <f t="shared" si="20"/>
        <v>210.84722222222223</v>
      </c>
      <c r="M411">
        <f t="shared" si="21"/>
        <v>496.0444444444445</v>
      </c>
      <c r="N411">
        <f t="shared" si="19"/>
        <v>161.53552427348305</v>
      </c>
    </row>
    <row r="412" spans="1:14" ht="12.75">
      <c r="A412" t="s">
        <v>407</v>
      </c>
      <c r="B412" s="1">
        <v>36735</v>
      </c>
      <c r="C412" s="2">
        <v>0.853125</v>
      </c>
      <c r="D412" t="s">
        <v>489</v>
      </c>
      <c r="E412">
        <v>0.66</v>
      </c>
      <c r="F412">
        <v>9.4474</v>
      </c>
      <c r="G412" t="s">
        <v>490</v>
      </c>
      <c r="H412">
        <v>1.793</v>
      </c>
      <c r="I412">
        <v>122.704</v>
      </c>
      <c r="K412" s="2">
        <v>0.849305555555555</v>
      </c>
      <c r="L412" s="3">
        <f t="shared" si="20"/>
        <v>210.84930555555556</v>
      </c>
      <c r="M412">
        <f t="shared" si="21"/>
        <v>524.8555555555555</v>
      </c>
      <c r="N412">
        <f t="shared" si="19"/>
        <v>161.59607863499562</v>
      </c>
    </row>
    <row r="413" spans="1:14" ht="12.75">
      <c r="A413" t="s">
        <v>408</v>
      </c>
      <c r="B413" s="1">
        <v>36735</v>
      </c>
      <c r="C413" s="2">
        <v>0.8552083333333332</v>
      </c>
      <c r="D413" t="s">
        <v>489</v>
      </c>
      <c r="E413">
        <v>0.66</v>
      </c>
      <c r="F413">
        <v>9.4482</v>
      </c>
      <c r="G413" t="s">
        <v>490</v>
      </c>
      <c r="H413">
        <v>1.791</v>
      </c>
      <c r="I413">
        <v>122.2364</v>
      </c>
      <c r="K413" s="2">
        <v>0.851388888888889</v>
      </c>
      <c r="L413" s="3">
        <f t="shared" si="20"/>
        <v>210.8513888888889</v>
      </c>
      <c r="M413">
        <f t="shared" si="21"/>
        <v>524.9000000000001</v>
      </c>
      <c r="N413">
        <f t="shared" si="19"/>
        <v>161.0931440090051</v>
      </c>
    </row>
    <row r="414" spans="1:14" ht="12.75">
      <c r="A414" t="s">
        <v>409</v>
      </c>
      <c r="B414" s="1">
        <v>36735</v>
      </c>
      <c r="C414" s="2">
        <v>0.8572916666666667</v>
      </c>
      <c r="D414" t="s">
        <v>489</v>
      </c>
      <c r="E414">
        <v>0.658</v>
      </c>
      <c r="F414">
        <v>8.9246</v>
      </c>
      <c r="G414" t="s">
        <v>490</v>
      </c>
      <c r="H414">
        <v>1.791</v>
      </c>
      <c r="I414">
        <v>174.3904</v>
      </c>
      <c r="K414" s="2">
        <v>0.853472222222222</v>
      </c>
      <c r="L414" s="3">
        <f t="shared" si="20"/>
        <v>210.85347222222222</v>
      </c>
      <c r="M414">
        <f t="shared" si="21"/>
        <v>495.81111111111113</v>
      </c>
      <c r="N414">
        <f t="shared" si="19"/>
        <v>217.188209201281</v>
      </c>
    </row>
    <row r="415" spans="1:14" ht="12.75">
      <c r="A415" t="s">
        <v>410</v>
      </c>
      <c r="B415" s="1">
        <v>36735</v>
      </c>
      <c r="C415" s="2">
        <v>0.859375</v>
      </c>
      <c r="D415" t="s">
        <v>489</v>
      </c>
      <c r="E415">
        <v>0.661</v>
      </c>
      <c r="F415">
        <v>9.4613</v>
      </c>
      <c r="G415" t="s">
        <v>490</v>
      </c>
      <c r="H415">
        <v>1.795</v>
      </c>
      <c r="I415">
        <v>129.2796</v>
      </c>
      <c r="K415" s="2">
        <v>0.855555555555556</v>
      </c>
      <c r="L415" s="3">
        <f t="shared" si="20"/>
        <v>210.85555555555555</v>
      </c>
      <c r="M415">
        <f t="shared" si="21"/>
        <v>525.6277777777777</v>
      </c>
      <c r="N415">
        <f t="shared" si="19"/>
        <v>168.66856992383882</v>
      </c>
    </row>
    <row r="416" spans="1:14" ht="12.75">
      <c r="A416" t="s">
        <v>411</v>
      </c>
      <c r="B416" s="1">
        <v>36735</v>
      </c>
      <c r="C416" s="2">
        <v>0.8614583333333333</v>
      </c>
      <c r="D416" t="s">
        <v>489</v>
      </c>
      <c r="E416">
        <v>0.658</v>
      </c>
      <c r="F416">
        <v>9.996</v>
      </c>
      <c r="G416" t="s">
        <v>490</v>
      </c>
      <c r="H416">
        <v>1.791</v>
      </c>
      <c r="I416">
        <v>159.5409</v>
      </c>
      <c r="K416" s="2">
        <v>0.857638888888889</v>
      </c>
      <c r="L416" s="3">
        <f t="shared" si="20"/>
        <v>210.85763888888889</v>
      </c>
      <c r="M416">
        <f t="shared" si="21"/>
        <v>555.3333333333334</v>
      </c>
      <c r="N416">
        <f t="shared" si="19"/>
        <v>201.2165930151265</v>
      </c>
    </row>
    <row r="417" spans="1:14" ht="12.75">
      <c r="A417" t="s">
        <v>412</v>
      </c>
      <c r="B417" s="1">
        <v>36735</v>
      </c>
      <c r="C417" s="2">
        <v>0.8635532407407407</v>
      </c>
      <c r="D417" t="s">
        <v>489</v>
      </c>
      <c r="E417">
        <v>0.66</v>
      </c>
      <c r="F417">
        <v>9.2876</v>
      </c>
      <c r="G417" t="s">
        <v>490</v>
      </c>
      <c r="H417">
        <v>1.793</v>
      </c>
      <c r="I417">
        <v>127.2359</v>
      </c>
      <c r="K417" s="2">
        <v>0.859722222222222</v>
      </c>
      <c r="L417" s="3">
        <f t="shared" si="20"/>
        <v>210.85972222222222</v>
      </c>
      <c r="M417">
        <f t="shared" si="21"/>
        <v>515.9777777777776</v>
      </c>
      <c r="N417">
        <f t="shared" si="19"/>
        <v>166.4704358452743</v>
      </c>
    </row>
    <row r="418" spans="1:14" ht="12.75">
      <c r="A418" t="s">
        <v>413</v>
      </c>
      <c r="B418" s="1">
        <v>36735</v>
      </c>
      <c r="C418" s="2">
        <v>0.865636574074074</v>
      </c>
      <c r="D418" t="s">
        <v>489</v>
      </c>
      <c r="E418">
        <v>0.658</v>
      </c>
      <c r="F418">
        <v>9.4921</v>
      </c>
      <c r="G418" t="s">
        <v>490</v>
      </c>
      <c r="H418">
        <v>1.793</v>
      </c>
      <c r="I418">
        <v>122.6903</v>
      </c>
      <c r="K418" s="2">
        <v>0.861805555555555</v>
      </c>
      <c r="L418" s="3">
        <f t="shared" si="20"/>
        <v>210.86180555555555</v>
      </c>
      <c r="M418">
        <f t="shared" si="21"/>
        <v>527.338888888889</v>
      </c>
      <c r="N418">
        <f t="shared" si="19"/>
        <v>161.58134338183893</v>
      </c>
    </row>
    <row r="419" spans="1:14" ht="12.75">
      <c r="A419" t="s">
        <v>414</v>
      </c>
      <c r="B419" s="1">
        <v>36735</v>
      </c>
      <c r="C419" s="2">
        <v>0.8677199074074075</v>
      </c>
      <c r="D419" t="s">
        <v>489</v>
      </c>
      <c r="E419">
        <v>0.658</v>
      </c>
      <c r="F419">
        <v>9.224</v>
      </c>
      <c r="G419" t="s">
        <v>490</v>
      </c>
      <c r="H419">
        <v>1.793</v>
      </c>
      <c r="I419">
        <v>122.9562</v>
      </c>
      <c r="K419" s="2">
        <v>0.863888888888889</v>
      </c>
      <c r="L419" s="3">
        <f t="shared" si="20"/>
        <v>210.86388888888888</v>
      </c>
      <c r="M419">
        <f t="shared" si="21"/>
        <v>512.4444444444445</v>
      </c>
      <c r="N419">
        <f t="shared" si="19"/>
        <v>161.86733636098964</v>
      </c>
    </row>
    <row r="420" spans="1:14" ht="12.75">
      <c r="A420" t="s">
        <v>415</v>
      </c>
      <c r="B420" s="1">
        <v>36735</v>
      </c>
      <c r="C420" s="2">
        <v>0.8698032407407408</v>
      </c>
      <c r="D420" t="s">
        <v>489</v>
      </c>
      <c r="E420">
        <v>0.66</v>
      </c>
      <c r="F420">
        <v>9.6014</v>
      </c>
      <c r="G420" t="s">
        <v>490</v>
      </c>
      <c r="H420">
        <v>1.793</v>
      </c>
      <c r="I420">
        <v>124.8249</v>
      </c>
      <c r="K420" s="2">
        <v>0.865972222222222</v>
      </c>
      <c r="L420" s="3">
        <f t="shared" si="20"/>
        <v>210.8659722222222</v>
      </c>
      <c r="M420">
        <f t="shared" si="21"/>
        <v>533.411111111111</v>
      </c>
      <c r="N420">
        <f t="shared" si="19"/>
        <v>163.87724640288107</v>
      </c>
    </row>
    <row r="421" spans="1:14" ht="12.75">
      <c r="A421" t="s">
        <v>416</v>
      </c>
      <c r="B421" s="1">
        <v>36735</v>
      </c>
      <c r="C421" s="2">
        <v>0.8718865740740741</v>
      </c>
      <c r="D421" t="s">
        <v>489</v>
      </c>
      <c r="E421">
        <v>0.658</v>
      </c>
      <c r="F421">
        <v>8.5565</v>
      </c>
      <c r="G421" t="s">
        <v>490</v>
      </c>
      <c r="H421">
        <v>1.795</v>
      </c>
      <c r="I421">
        <v>127.0477</v>
      </c>
      <c r="K421" s="2">
        <v>0.868055555555555</v>
      </c>
      <c r="L421" s="3">
        <f t="shared" si="20"/>
        <v>210.86805555555554</v>
      </c>
      <c r="M421">
        <f t="shared" si="21"/>
        <v>475.3611111111111</v>
      </c>
      <c r="N421">
        <f t="shared" si="19"/>
        <v>166.2680143384064</v>
      </c>
    </row>
    <row r="422" spans="1:14" ht="12.75">
      <c r="A422" t="s">
        <v>417</v>
      </c>
      <c r="B422" s="1">
        <v>36735</v>
      </c>
      <c r="C422" s="2">
        <v>0.8739699074074073</v>
      </c>
      <c r="D422" t="s">
        <v>489</v>
      </c>
      <c r="E422">
        <v>0.66</v>
      </c>
      <c r="F422">
        <v>9.0024</v>
      </c>
      <c r="G422" t="s">
        <v>490</v>
      </c>
      <c r="H422">
        <v>1.795</v>
      </c>
      <c r="I422">
        <v>120.9239</v>
      </c>
      <c r="K422" s="2">
        <v>0.870138888888889</v>
      </c>
      <c r="L422" s="3">
        <f t="shared" si="20"/>
        <v>210.8701388888889</v>
      </c>
      <c r="M422">
        <f t="shared" si="21"/>
        <v>500.1333333333333</v>
      </c>
      <c r="N422">
        <f t="shared" si="19"/>
        <v>159.68146373395692</v>
      </c>
    </row>
    <row r="423" spans="1:14" ht="12.75">
      <c r="A423" t="s">
        <v>418</v>
      </c>
      <c r="B423" s="1">
        <v>36735</v>
      </c>
      <c r="C423" s="2">
        <v>0.8760648148148148</v>
      </c>
      <c r="D423" t="s">
        <v>489</v>
      </c>
      <c r="E423">
        <v>0.66</v>
      </c>
      <c r="F423">
        <v>9.1933</v>
      </c>
      <c r="G423" t="s">
        <v>490</v>
      </c>
      <c r="H423">
        <v>1.793</v>
      </c>
      <c r="I423">
        <v>124.3393</v>
      </c>
      <c r="K423" s="2">
        <v>0.872222222222222</v>
      </c>
      <c r="L423" s="3">
        <f t="shared" si="20"/>
        <v>210.87222222222223</v>
      </c>
      <c r="M423">
        <f t="shared" si="21"/>
        <v>510.73888888888894</v>
      </c>
      <c r="N423">
        <f t="shared" si="19"/>
        <v>163.35495159026132</v>
      </c>
    </row>
    <row r="424" spans="1:14" ht="12.75">
      <c r="A424" t="s">
        <v>419</v>
      </c>
      <c r="B424" s="1">
        <v>36735</v>
      </c>
      <c r="C424" s="2">
        <v>0.8781481481481482</v>
      </c>
      <c r="D424" t="s">
        <v>489</v>
      </c>
      <c r="E424">
        <v>0.661</v>
      </c>
      <c r="F424">
        <v>9.5192</v>
      </c>
      <c r="G424" t="s">
        <v>490</v>
      </c>
      <c r="H424">
        <v>1.791</v>
      </c>
      <c r="I424">
        <v>122.1949</v>
      </c>
      <c r="K424" s="2">
        <v>0.874305555555555</v>
      </c>
      <c r="L424" s="3">
        <f t="shared" si="20"/>
        <v>210.87430555555557</v>
      </c>
      <c r="M424">
        <f t="shared" si="21"/>
        <v>528.8444444444444</v>
      </c>
      <c r="N424">
        <f t="shared" si="19"/>
        <v>161.0485080231655</v>
      </c>
    </row>
    <row r="425" spans="1:14" ht="12.75">
      <c r="A425" t="s">
        <v>420</v>
      </c>
      <c r="B425" s="1">
        <v>36735</v>
      </c>
      <c r="C425" s="2">
        <v>0.8802314814814814</v>
      </c>
      <c r="D425" t="s">
        <v>489</v>
      </c>
      <c r="E425">
        <v>0.661</v>
      </c>
      <c r="F425">
        <v>9.5651</v>
      </c>
      <c r="G425" t="s">
        <v>490</v>
      </c>
      <c r="H425">
        <v>1.791</v>
      </c>
      <c r="I425">
        <v>129.3096</v>
      </c>
      <c r="K425" s="2">
        <v>0.876388888888889</v>
      </c>
      <c r="L425" s="3">
        <f t="shared" si="20"/>
        <v>210.8763888888889</v>
      </c>
      <c r="M425">
        <f t="shared" si="21"/>
        <v>531.3944444444444</v>
      </c>
      <c r="N425">
        <f t="shared" si="19"/>
        <v>168.7008369015542</v>
      </c>
    </row>
    <row r="426" spans="1:14" ht="12.75">
      <c r="A426" t="s">
        <v>421</v>
      </c>
      <c r="B426" s="1">
        <v>36735</v>
      </c>
      <c r="C426" s="2">
        <v>0.8823148148148148</v>
      </c>
      <c r="D426" t="s">
        <v>489</v>
      </c>
      <c r="E426">
        <v>0.661</v>
      </c>
      <c r="F426">
        <v>9.0241</v>
      </c>
      <c r="G426" t="s">
        <v>490</v>
      </c>
      <c r="H426">
        <v>1.791</v>
      </c>
      <c r="I426">
        <v>130.8035</v>
      </c>
      <c r="K426" s="2">
        <v>0.878472222222222</v>
      </c>
      <c r="L426" s="3">
        <f t="shared" si="20"/>
        <v>210.87847222222223</v>
      </c>
      <c r="M426">
        <f t="shared" si="21"/>
        <v>501.3388888888889</v>
      </c>
      <c r="N426">
        <f t="shared" si="19"/>
        <v>170.30762483518814</v>
      </c>
    </row>
    <row r="427" spans="1:14" ht="12.75">
      <c r="A427" t="s">
        <v>422</v>
      </c>
      <c r="B427" s="1">
        <v>36735</v>
      </c>
      <c r="C427" s="2">
        <v>0.8843981481481481</v>
      </c>
      <c r="D427" t="s">
        <v>489</v>
      </c>
      <c r="E427">
        <v>0.66</v>
      </c>
      <c r="F427">
        <v>9.2402</v>
      </c>
      <c r="G427" t="s">
        <v>490</v>
      </c>
      <c r="H427">
        <v>1.79</v>
      </c>
      <c r="I427">
        <v>128.8829</v>
      </c>
      <c r="K427" s="2">
        <v>0.880555555555555</v>
      </c>
      <c r="L427" s="3">
        <f t="shared" si="20"/>
        <v>210.88055555555556</v>
      </c>
      <c r="M427">
        <f t="shared" si="21"/>
        <v>513.3444444444444</v>
      </c>
      <c r="N427">
        <f t="shared" si="19"/>
        <v>168.24189292184903</v>
      </c>
    </row>
    <row r="428" spans="1:14" ht="12.75">
      <c r="A428" t="s">
        <v>423</v>
      </c>
      <c r="B428" s="1">
        <v>36735</v>
      </c>
      <c r="C428" s="2">
        <v>0.8864814814814815</v>
      </c>
      <c r="D428" t="s">
        <v>489</v>
      </c>
      <c r="E428">
        <v>0.66</v>
      </c>
      <c r="F428">
        <v>9.4936</v>
      </c>
      <c r="G428" t="s">
        <v>490</v>
      </c>
      <c r="H428">
        <v>1.791</v>
      </c>
      <c r="I428">
        <v>124.6822</v>
      </c>
      <c r="K428" s="2">
        <v>0.882638888888889</v>
      </c>
      <c r="L428" s="3">
        <f t="shared" si="20"/>
        <v>210.8826388888889</v>
      </c>
      <c r="M428">
        <f t="shared" si="21"/>
        <v>527.4222222222222</v>
      </c>
      <c r="N428">
        <f t="shared" si="19"/>
        <v>163.7237631455482</v>
      </c>
    </row>
    <row r="429" spans="1:14" ht="12.75">
      <c r="A429" t="s">
        <v>424</v>
      </c>
      <c r="B429" s="1">
        <v>36735</v>
      </c>
      <c r="C429" s="2">
        <v>0.8885648148148149</v>
      </c>
      <c r="D429" t="s">
        <v>489</v>
      </c>
      <c r="E429">
        <v>0.661</v>
      </c>
      <c r="F429">
        <v>9.87</v>
      </c>
      <c r="G429" t="s">
        <v>490</v>
      </c>
      <c r="H429">
        <v>1.791</v>
      </c>
      <c r="I429">
        <v>124.7966</v>
      </c>
      <c r="K429" s="2">
        <v>0.884722222222222</v>
      </c>
      <c r="L429" s="3">
        <f t="shared" si="20"/>
        <v>210.88472222222222</v>
      </c>
      <c r="M429">
        <f t="shared" si="21"/>
        <v>548.3333333333334</v>
      </c>
      <c r="N429">
        <f t="shared" si="19"/>
        <v>163.84680788723622</v>
      </c>
    </row>
    <row r="430" spans="1:14" ht="12.75">
      <c r="A430" t="s">
        <v>425</v>
      </c>
      <c r="B430" s="1">
        <v>36735</v>
      </c>
      <c r="C430" s="2">
        <v>0.8906481481481481</v>
      </c>
      <c r="D430" t="s">
        <v>489</v>
      </c>
      <c r="E430">
        <v>0.666</v>
      </c>
      <c r="F430">
        <v>9.6487</v>
      </c>
      <c r="G430" t="s">
        <v>490</v>
      </c>
      <c r="H430">
        <v>1.798</v>
      </c>
      <c r="I430">
        <v>126.5587</v>
      </c>
      <c r="K430" s="2">
        <v>0.886805555555556</v>
      </c>
      <c r="L430" s="3">
        <f t="shared" si="20"/>
        <v>210.88680555555555</v>
      </c>
      <c r="M430">
        <f t="shared" si="21"/>
        <v>536.0388888888889</v>
      </c>
      <c r="N430">
        <f t="shared" si="19"/>
        <v>165.74206260164564</v>
      </c>
    </row>
    <row r="431" spans="1:14" ht="12.75">
      <c r="A431" t="s">
        <v>426</v>
      </c>
      <c r="B431" s="1">
        <v>36735</v>
      </c>
      <c r="C431" s="2">
        <v>0.8927314814814814</v>
      </c>
      <c r="D431" t="s">
        <v>489</v>
      </c>
      <c r="E431">
        <v>0.661</v>
      </c>
      <c r="F431">
        <v>9.7325</v>
      </c>
      <c r="G431" t="s">
        <v>490</v>
      </c>
      <c r="H431">
        <v>1.791</v>
      </c>
      <c r="I431">
        <v>128.2715</v>
      </c>
      <c r="K431" s="2">
        <v>0.888888888888889</v>
      </c>
      <c r="L431" s="3">
        <f t="shared" si="20"/>
        <v>210.88888888888889</v>
      </c>
      <c r="M431">
        <f t="shared" si="21"/>
        <v>540.6944444444445</v>
      </c>
      <c r="N431">
        <f t="shared" si="19"/>
        <v>167.58429191600945</v>
      </c>
    </row>
    <row r="432" spans="1:14" ht="12.75">
      <c r="A432" t="s">
        <v>427</v>
      </c>
      <c r="B432" s="1">
        <v>36735</v>
      </c>
      <c r="C432" s="2">
        <v>0.8948263888888889</v>
      </c>
      <c r="D432" t="s">
        <v>489</v>
      </c>
      <c r="E432">
        <v>0.661</v>
      </c>
      <c r="F432">
        <v>9.4965</v>
      </c>
      <c r="G432" t="s">
        <v>490</v>
      </c>
      <c r="H432">
        <v>1.793</v>
      </c>
      <c r="I432">
        <v>116.3018</v>
      </c>
      <c r="K432" s="2">
        <v>0.890972222222222</v>
      </c>
      <c r="L432" s="3">
        <f t="shared" si="20"/>
        <v>210.89097222222222</v>
      </c>
      <c r="M432">
        <f t="shared" si="21"/>
        <v>527.5833333333334</v>
      </c>
      <c r="N432">
        <f t="shared" si="19"/>
        <v>154.71009047734734</v>
      </c>
    </row>
    <row r="433" spans="1:14" ht="12.75">
      <c r="A433" t="s">
        <v>428</v>
      </c>
      <c r="B433" s="1">
        <v>36735</v>
      </c>
      <c r="C433" s="2">
        <v>0.8969097222222223</v>
      </c>
      <c r="D433" t="s">
        <v>489</v>
      </c>
      <c r="E433">
        <v>0.661</v>
      </c>
      <c r="F433">
        <v>9.6733</v>
      </c>
      <c r="G433" t="s">
        <v>490</v>
      </c>
      <c r="H433">
        <v>1.791</v>
      </c>
      <c r="I433">
        <v>121.4282</v>
      </c>
      <c r="K433" s="2">
        <v>0.893055555555555</v>
      </c>
      <c r="L433" s="3">
        <f t="shared" si="20"/>
        <v>210.89305555555555</v>
      </c>
      <c r="M433">
        <f t="shared" si="21"/>
        <v>537.4055555555556</v>
      </c>
      <c r="N433">
        <f aca="true" t="shared" si="22" ref="N433:N484">(277-103)/(230-(AVERAGE($Q$4,$P$367)))*I433+277-((277-103)/(230-(AVERAGE($Q$4,$P$367)))*230)</f>
        <v>160.2238716293526</v>
      </c>
    </row>
    <row r="434" spans="1:14" ht="12.75">
      <c r="A434" t="s">
        <v>429</v>
      </c>
      <c r="B434" s="1">
        <v>36735</v>
      </c>
      <c r="C434" s="2">
        <v>0.8989930555555555</v>
      </c>
      <c r="D434" t="s">
        <v>489</v>
      </c>
      <c r="E434">
        <v>0.663</v>
      </c>
      <c r="F434">
        <v>9.1461</v>
      </c>
      <c r="G434" t="s">
        <v>490</v>
      </c>
      <c r="H434">
        <v>1.793</v>
      </c>
      <c r="I434">
        <v>119.6115</v>
      </c>
      <c r="K434" s="2">
        <v>0.895138888888889</v>
      </c>
      <c r="L434" s="3">
        <f t="shared" si="20"/>
        <v>210.89513888888888</v>
      </c>
      <c r="M434">
        <f t="shared" si="21"/>
        <v>508.1166666666667</v>
      </c>
      <c r="N434">
        <f t="shared" si="22"/>
        <v>158.26989101550114</v>
      </c>
    </row>
    <row r="435" spans="1:14" ht="12.75">
      <c r="A435" t="s">
        <v>430</v>
      </c>
      <c r="B435" s="1">
        <v>36735</v>
      </c>
      <c r="C435" s="2">
        <v>0.9010763888888889</v>
      </c>
      <c r="D435" t="s">
        <v>489</v>
      </c>
      <c r="E435">
        <v>0.661</v>
      </c>
      <c r="F435">
        <v>8.7419</v>
      </c>
      <c r="G435" t="s">
        <v>490</v>
      </c>
      <c r="H435">
        <v>1.791</v>
      </c>
      <c r="I435">
        <v>122.3438</v>
      </c>
      <c r="K435" s="2">
        <v>0.897222222222222</v>
      </c>
      <c r="L435" s="3">
        <f t="shared" si="20"/>
        <v>210.8972222222222</v>
      </c>
      <c r="M435">
        <f t="shared" si="21"/>
        <v>485.6611111111111</v>
      </c>
      <c r="N435">
        <f t="shared" si="22"/>
        <v>161.20865978922618</v>
      </c>
    </row>
    <row r="436" spans="1:14" ht="12.75">
      <c r="A436" t="s">
        <v>431</v>
      </c>
      <c r="B436" s="1">
        <v>36735</v>
      </c>
      <c r="C436" s="2">
        <v>0.9031597222222222</v>
      </c>
      <c r="D436" t="s">
        <v>489</v>
      </c>
      <c r="E436">
        <v>0.661</v>
      </c>
      <c r="F436">
        <v>9.5389</v>
      </c>
      <c r="G436" t="s">
        <v>490</v>
      </c>
      <c r="H436">
        <v>1.791</v>
      </c>
      <c r="I436">
        <v>120.8827</v>
      </c>
      <c r="K436" s="2">
        <v>0.899305555555555</v>
      </c>
      <c r="L436" s="3">
        <f t="shared" si="20"/>
        <v>210.89930555555554</v>
      </c>
      <c r="M436">
        <f t="shared" si="21"/>
        <v>529.9388888888889</v>
      </c>
      <c r="N436">
        <f t="shared" si="22"/>
        <v>159.63715041789445</v>
      </c>
    </row>
    <row r="437" spans="1:14" ht="12.75">
      <c r="A437" t="s">
        <v>432</v>
      </c>
      <c r="B437" s="1">
        <v>36735</v>
      </c>
      <c r="C437" s="2">
        <v>0.9052430555555556</v>
      </c>
      <c r="D437" t="s">
        <v>489</v>
      </c>
      <c r="E437">
        <v>0.661</v>
      </c>
      <c r="F437">
        <v>9.8324</v>
      </c>
      <c r="G437" t="s">
        <v>490</v>
      </c>
      <c r="H437">
        <v>1.79</v>
      </c>
      <c r="I437">
        <v>123.0354</v>
      </c>
      <c r="K437" s="2">
        <v>0.901388888888889</v>
      </c>
      <c r="L437" s="3">
        <f t="shared" si="20"/>
        <v>210.9013888888889</v>
      </c>
      <c r="M437">
        <f t="shared" si="21"/>
        <v>546.2444444444444</v>
      </c>
      <c r="N437">
        <f t="shared" si="22"/>
        <v>161.95252118215822</v>
      </c>
    </row>
    <row r="438" spans="1:14" ht="12.75">
      <c r="A438" t="s">
        <v>433</v>
      </c>
      <c r="B438" s="1">
        <v>36735</v>
      </c>
      <c r="C438" s="2">
        <v>0.9073379629629629</v>
      </c>
      <c r="D438" t="s">
        <v>489</v>
      </c>
      <c r="E438">
        <v>0.661</v>
      </c>
      <c r="F438">
        <v>9.6266</v>
      </c>
      <c r="G438" t="s">
        <v>490</v>
      </c>
      <c r="H438">
        <v>1.79</v>
      </c>
      <c r="I438">
        <v>122.6976</v>
      </c>
      <c r="K438" s="2">
        <v>0.903472222222222</v>
      </c>
      <c r="L438" s="3">
        <f t="shared" si="20"/>
        <v>210.90347222222223</v>
      </c>
      <c r="M438">
        <f t="shared" si="21"/>
        <v>534.8111111111111</v>
      </c>
      <c r="N438">
        <f t="shared" si="22"/>
        <v>161.589195013083</v>
      </c>
    </row>
    <row r="439" spans="1:14" ht="12.75">
      <c r="A439" t="s">
        <v>434</v>
      </c>
      <c r="B439" s="1">
        <v>36735</v>
      </c>
      <c r="C439" s="2">
        <v>0.9094212962962963</v>
      </c>
      <c r="D439" t="s">
        <v>489</v>
      </c>
      <c r="E439">
        <v>0.661</v>
      </c>
      <c r="F439">
        <v>9.6294</v>
      </c>
      <c r="G439" t="s">
        <v>490</v>
      </c>
      <c r="H439">
        <v>1.79</v>
      </c>
      <c r="I439">
        <v>121.6023</v>
      </c>
      <c r="K439" s="2">
        <v>0.905555555555555</v>
      </c>
      <c r="L439" s="3">
        <f t="shared" si="20"/>
        <v>210.90555555555557</v>
      </c>
      <c r="M439">
        <f t="shared" si="21"/>
        <v>534.9666666666667</v>
      </c>
      <c r="N439">
        <f t="shared" si="22"/>
        <v>160.41112765669422</v>
      </c>
    </row>
    <row r="440" spans="1:14" ht="12.75">
      <c r="A440" t="s">
        <v>435</v>
      </c>
      <c r="B440" s="1">
        <v>36735</v>
      </c>
      <c r="C440" s="2">
        <v>0.9115046296296296</v>
      </c>
      <c r="D440" t="s">
        <v>489</v>
      </c>
      <c r="E440">
        <v>0.66</v>
      </c>
      <c r="F440">
        <v>9.8563</v>
      </c>
      <c r="G440" t="s">
        <v>490</v>
      </c>
      <c r="H440">
        <v>1.79</v>
      </c>
      <c r="I440">
        <v>122.9836</v>
      </c>
      <c r="K440" s="2">
        <v>0.907638888888889</v>
      </c>
      <c r="L440" s="3">
        <f t="shared" si="20"/>
        <v>210.9076388888889</v>
      </c>
      <c r="M440">
        <f t="shared" si="21"/>
        <v>547.5722222222222</v>
      </c>
      <c r="N440">
        <f t="shared" si="22"/>
        <v>161.896806867303</v>
      </c>
    </row>
    <row r="441" spans="1:14" ht="12.75">
      <c r="A441" t="s">
        <v>436</v>
      </c>
      <c r="B441" s="1">
        <v>36735</v>
      </c>
      <c r="C441" s="2">
        <v>0.913587962962963</v>
      </c>
      <c r="D441" t="s">
        <v>489</v>
      </c>
      <c r="E441">
        <v>0.661</v>
      </c>
      <c r="F441">
        <v>9.4384</v>
      </c>
      <c r="G441" t="s">
        <v>490</v>
      </c>
      <c r="H441">
        <v>1.79</v>
      </c>
      <c r="I441">
        <v>150.8025</v>
      </c>
      <c r="K441" s="2">
        <v>0.909722222222222</v>
      </c>
      <c r="L441" s="3">
        <f t="shared" si="20"/>
        <v>210.90972222222223</v>
      </c>
      <c r="M441">
        <f t="shared" si="21"/>
        <v>524.3555555555555</v>
      </c>
      <c r="N441">
        <f t="shared" si="22"/>
        <v>191.81786774618868</v>
      </c>
    </row>
    <row r="442" spans="1:14" ht="12.75">
      <c r="A442" t="s">
        <v>437</v>
      </c>
      <c r="B442" s="1">
        <v>36735</v>
      </c>
      <c r="C442" s="2">
        <v>0.9156712962962964</v>
      </c>
      <c r="D442" t="s">
        <v>489</v>
      </c>
      <c r="E442">
        <v>0.663</v>
      </c>
      <c r="F442">
        <v>9.6036</v>
      </c>
      <c r="G442" t="s">
        <v>490</v>
      </c>
      <c r="H442">
        <v>1.791</v>
      </c>
      <c r="I442">
        <v>122.2857</v>
      </c>
      <c r="K442" s="2">
        <v>0.911805555555555</v>
      </c>
      <c r="L442" s="3">
        <f t="shared" si="20"/>
        <v>210.91180555555556</v>
      </c>
      <c r="M442">
        <f t="shared" si="21"/>
        <v>533.5333333333333</v>
      </c>
      <c r="N442">
        <f t="shared" si="22"/>
        <v>161.1461694090507</v>
      </c>
    </row>
    <row r="443" spans="1:14" ht="12.75">
      <c r="A443" t="s">
        <v>438</v>
      </c>
      <c r="B443" s="1">
        <v>36735</v>
      </c>
      <c r="C443" s="2">
        <v>0.9177546296296296</v>
      </c>
      <c r="D443" t="s">
        <v>489</v>
      </c>
      <c r="E443">
        <v>0.661</v>
      </c>
      <c r="F443">
        <v>9.6837</v>
      </c>
      <c r="G443" t="s">
        <v>490</v>
      </c>
      <c r="H443">
        <v>1.79</v>
      </c>
      <c r="I443">
        <v>124.7177</v>
      </c>
      <c r="K443" s="2">
        <v>0.913888888888889</v>
      </c>
      <c r="L443" s="3">
        <f t="shared" si="20"/>
        <v>210.9138888888889</v>
      </c>
      <c r="M443">
        <f t="shared" si="21"/>
        <v>537.9833333333333</v>
      </c>
      <c r="N443">
        <f t="shared" si="22"/>
        <v>163.76194573584476</v>
      </c>
    </row>
    <row r="444" spans="1:14" ht="12.75">
      <c r="A444" t="s">
        <v>439</v>
      </c>
      <c r="B444" s="1">
        <v>36735</v>
      </c>
      <c r="C444" s="2">
        <v>0.9198379629629629</v>
      </c>
      <c r="D444" t="s">
        <v>489</v>
      </c>
      <c r="E444">
        <v>0.661</v>
      </c>
      <c r="F444">
        <v>9.5751</v>
      </c>
      <c r="G444" t="s">
        <v>490</v>
      </c>
      <c r="H444">
        <v>1.79</v>
      </c>
      <c r="I444">
        <v>120.7063</v>
      </c>
      <c r="K444" s="2">
        <v>0.915972222222222</v>
      </c>
      <c r="L444" s="3">
        <f t="shared" si="20"/>
        <v>210.91597222222222</v>
      </c>
      <c r="M444">
        <f t="shared" si="21"/>
        <v>531.95</v>
      </c>
      <c r="N444">
        <f t="shared" si="22"/>
        <v>159.447420588928</v>
      </c>
    </row>
    <row r="445" spans="1:14" ht="12.75">
      <c r="A445" t="s">
        <v>440</v>
      </c>
      <c r="B445" s="1">
        <v>36735</v>
      </c>
      <c r="C445" s="2">
        <v>0.9219212962962963</v>
      </c>
      <c r="D445" t="s">
        <v>489</v>
      </c>
      <c r="E445">
        <v>0.661</v>
      </c>
      <c r="F445">
        <v>9.6935</v>
      </c>
      <c r="G445" t="s">
        <v>490</v>
      </c>
      <c r="H445">
        <v>1.79</v>
      </c>
      <c r="I445">
        <v>121.4376</v>
      </c>
      <c r="K445" s="2">
        <v>0.918055555555556</v>
      </c>
      <c r="L445" s="3">
        <f t="shared" si="20"/>
        <v>210.91805555555555</v>
      </c>
      <c r="M445">
        <f t="shared" si="21"/>
        <v>538.5277777777778</v>
      </c>
      <c r="N445">
        <f t="shared" si="22"/>
        <v>160.23398194903675</v>
      </c>
    </row>
    <row r="446" spans="1:14" ht="12.75">
      <c r="A446" t="s">
        <v>441</v>
      </c>
      <c r="B446" s="1">
        <v>36735</v>
      </c>
      <c r="C446" s="2">
        <v>0.9240162037037036</v>
      </c>
      <c r="D446" t="s">
        <v>489</v>
      </c>
      <c r="E446">
        <v>0.661</v>
      </c>
      <c r="F446">
        <v>9.6081</v>
      </c>
      <c r="G446" t="s">
        <v>490</v>
      </c>
      <c r="H446">
        <v>1.788</v>
      </c>
      <c r="I446">
        <v>121.8238</v>
      </c>
      <c r="K446" s="2">
        <v>0.920138888888889</v>
      </c>
      <c r="L446" s="3">
        <f t="shared" si="20"/>
        <v>210.92013888888889</v>
      </c>
      <c r="M446">
        <f t="shared" si="21"/>
        <v>533.7833333333333</v>
      </c>
      <c r="N446">
        <f t="shared" si="22"/>
        <v>160.64936550882615</v>
      </c>
    </row>
    <row r="447" spans="1:14" ht="12.75">
      <c r="A447" t="s">
        <v>442</v>
      </c>
      <c r="B447" s="1">
        <v>36735</v>
      </c>
      <c r="C447" s="2">
        <v>0.926099537037037</v>
      </c>
      <c r="D447" t="s">
        <v>489</v>
      </c>
      <c r="E447">
        <v>0.661</v>
      </c>
      <c r="F447">
        <v>9.6403</v>
      </c>
      <c r="G447" t="s">
        <v>490</v>
      </c>
      <c r="H447">
        <v>1.79</v>
      </c>
      <c r="I447">
        <v>121.8199</v>
      </c>
      <c r="K447" s="2">
        <v>0.922222222222222</v>
      </c>
      <c r="L447" s="3">
        <f t="shared" si="20"/>
        <v>210.92222222222222</v>
      </c>
      <c r="M447">
        <f t="shared" si="21"/>
        <v>535.5722222222222</v>
      </c>
      <c r="N447">
        <f t="shared" si="22"/>
        <v>160.64517080172314</v>
      </c>
    </row>
    <row r="448" spans="1:14" ht="12.75">
      <c r="A448" t="s">
        <v>443</v>
      </c>
      <c r="B448" s="1">
        <v>36735</v>
      </c>
      <c r="C448" s="2">
        <v>0.9281828703703704</v>
      </c>
      <c r="D448" t="s">
        <v>489</v>
      </c>
      <c r="E448">
        <v>0.661</v>
      </c>
      <c r="F448">
        <v>9.2094</v>
      </c>
      <c r="G448" t="s">
        <v>490</v>
      </c>
      <c r="H448">
        <v>1.788</v>
      </c>
      <c r="I448">
        <v>122.6027</v>
      </c>
      <c r="K448" s="2">
        <v>0.924305555555555</v>
      </c>
      <c r="L448" s="3">
        <f t="shared" si="20"/>
        <v>210.92430555555555</v>
      </c>
      <c r="M448">
        <f t="shared" si="21"/>
        <v>511.6333333333333</v>
      </c>
      <c r="N448">
        <f t="shared" si="22"/>
        <v>161.48712380690998</v>
      </c>
    </row>
    <row r="449" spans="1:14" ht="12.75">
      <c r="A449" t="s">
        <v>444</v>
      </c>
      <c r="B449" s="1">
        <v>36735</v>
      </c>
      <c r="C449" s="2">
        <v>0.9302662037037037</v>
      </c>
      <c r="D449" t="s">
        <v>489</v>
      </c>
      <c r="E449">
        <v>0.661</v>
      </c>
      <c r="F449">
        <v>9.4504</v>
      </c>
      <c r="G449" t="s">
        <v>490</v>
      </c>
      <c r="H449">
        <v>1.79</v>
      </c>
      <c r="I449">
        <v>123.9364</v>
      </c>
      <c r="K449" s="2">
        <v>0.926388888888889</v>
      </c>
      <c r="L449" s="3">
        <f t="shared" si="20"/>
        <v>210.92638888888888</v>
      </c>
      <c r="M449">
        <f t="shared" si="21"/>
        <v>525.0222222222222</v>
      </c>
      <c r="N449">
        <f t="shared" si="22"/>
        <v>162.9216060795437</v>
      </c>
    </row>
    <row r="450" spans="1:14" ht="12.75">
      <c r="A450" t="s">
        <v>445</v>
      </c>
      <c r="B450" s="1">
        <v>36735</v>
      </c>
      <c r="C450" s="2">
        <v>0.932349537037037</v>
      </c>
      <c r="D450" t="s">
        <v>489</v>
      </c>
      <c r="E450">
        <v>0.66</v>
      </c>
      <c r="F450">
        <v>9.7172</v>
      </c>
      <c r="G450" t="s">
        <v>490</v>
      </c>
      <c r="H450">
        <v>1.788</v>
      </c>
      <c r="I450">
        <v>116.9229</v>
      </c>
      <c r="K450" s="2">
        <v>0.928472222222222</v>
      </c>
      <c r="L450" s="3">
        <f t="shared" si="20"/>
        <v>210.9284722222222</v>
      </c>
      <c r="M450">
        <f t="shared" si="21"/>
        <v>539.8444444444444</v>
      </c>
      <c r="N450">
        <f t="shared" si="22"/>
        <v>155.37812447264818</v>
      </c>
    </row>
    <row r="451" spans="1:14" ht="12.75">
      <c r="A451" t="s">
        <v>446</v>
      </c>
      <c r="B451" s="1">
        <v>36735</v>
      </c>
      <c r="C451" s="2">
        <v>0.9344444444444444</v>
      </c>
      <c r="D451" t="s">
        <v>489</v>
      </c>
      <c r="E451">
        <v>0.661</v>
      </c>
      <c r="F451">
        <v>10.1191</v>
      </c>
      <c r="G451" t="s">
        <v>490</v>
      </c>
      <c r="H451">
        <v>1.788</v>
      </c>
      <c r="I451">
        <v>122.1456</v>
      </c>
      <c r="K451" s="2">
        <v>0.930555555555555</v>
      </c>
      <c r="L451" s="3">
        <f t="shared" si="20"/>
        <v>210.93055555555554</v>
      </c>
      <c r="M451">
        <f t="shared" si="21"/>
        <v>562.1722222222222</v>
      </c>
      <c r="N451">
        <f t="shared" si="22"/>
        <v>160.9954826231199</v>
      </c>
    </row>
    <row r="452" spans="1:14" ht="12.75">
      <c r="A452" t="s">
        <v>447</v>
      </c>
      <c r="B452" s="1">
        <v>36735</v>
      </c>
      <c r="C452" s="2">
        <v>0.9365277777777777</v>
      </c>
      <c r="D452" t="s">
        <v>489</v>
      </c>
      <c r="E452">
        <v>0.661</v>
      </c>
      <c r="F452">
        <v>10.0938</v>
      </c>
      <c r="G452" t="s">
        <v>490</v>
      </c>
      <c r="H452">
        <v>1.786</v>
      </c>
      <c r="I452">
        <v>116.8571</v>
      </c>
      <c r="K452" s="2">
        <v>0.932638888888889</v>
      </c>
      <c r="L452" s="3">
        <f t="shared" si="20"/>
        <v>210.9326388888889</v>
      </c>
      <c r="M452">
        <f t="shared" si="21"/>
        <v>560.7666666666667</v>
      </c>
      <c r="N452">
        <f t="shared" si="22"/>
        <v>155.3073522348591</v>
      </c>
    </row>
    <row r="453" spans="1:14" ht="12.75">
      <c r="A453" t="s">
        <v>448</v>
      </c>
      <c r="B453" s="1">
        <v>36735</v>
      </c>
      <c r="C453" s="2">
        <v>0.9386111111111112</v>
      </c>
      <c r="D453" t="s">
        <v>489</v>
      </c>
      <c r="E453">
        <v>0.661</v>
      </c>
      <c r="F453">
        <v>10.3335</v>
      </c>
      <c r="G453" t="s">
        <v>490</v>
      </c>
      <c r="H453">
        <v>1.788</v>
      </c>
      <c r="I453">
        <v>121.3617</v>
      </c>
      <c r="K453" s="2">
        <v>0.934722222222222</v>
      </c>
      <c r="L453" s="3">
        <f t="shared" si="20"/>
        <v>210.93472222222223</v>
      </c>
      <c r="M453">
        <f t="shared" si="21"/>
        <v>574.0833333333334</v>
      </c>
      <c r="N453">
        <f t="shared" si="22"/>
        <v>160.15234649541682</v>
      </c>
    </row>
    <row r="454" spans="1:14" ht="12.75">
      <c r="A454" t="s">
        <v>449</v>
      </c>
      <c r="B454" s="1">
        <v>36735</v>
      </c>
      <c r="C454" s="2">
        <v>0.9406944444444445</v>
      </c>
      <c r="D454" t="s">
        <v>489</v>
      </c>
      <c r="E454">
        <v>0.661</v>
      </c>
      <c r="F454">
        <v>9.561</v>
      </c>
      <c r="G454" t="s">
        <v>490</v>
      </c>
      <c r="H454">
        <v>1.788</v>
      </c>
      <c r="I454">
        <v>119.2382</v>
      </c>
      <c r="K454" s="2">
        <v>0.936805555555555</v>
      </c>
      <c r="L454" s="3">
        <f aca="true" t="shared" si="23" ref="L454:L482">B454-DATE(1999,12,31)+K454</f>
        <v>210.93680555555557</v>
      </c>
      <c r="M454">
        <f aca="true" t="shared" si="24" ref="M454:M484">500*F454/$O$6</f>
        <v>531.1666666666666</v>
      </c>
      <c r="N454">
        <f t="shared" si="22"/>
        <v>157.86838225612937</v>
      </c>
    </row>
    <row r="455" spans="1:14" ht="12.75">
      <c r="A455" t="s">
        <v>450</v>
      </c>
      <c r="B455" s="1">
        <v>36735</v>
      </c>
      <c r="C455" s="2">
        <v>0.9427777777777777</v>
      </c>
      <c r="D455" t="s">
        <v>489</v>
      </c>
      <c r="E455">
        <v>0.661</v>
      </c>
      <c r="F455">
        <v>9.6817</v>
      </c>
      <c r="G455" t="s">
        <v>490</v>
      </c>
      <c r="H455">
        <v>1.788</v>
      </c>
      <c r="I455">
        <v>122.8105</v>
      </c>
      <c r="K455" s="2">
        <v>0.938888888888889</v>
      </c>
      <c r="L455" s="3">
        <f t="shared" si="23"/>
        <v>210.9388888888889</v>
      </c>
      <c r="M455">
        <f t="shared" si="24"/>
        <v>537.8722222222221</v>
      </c>
      <c r="N455">
        <f t="shared" si="22"/>
        <v>161.71062640588522</v>
      </c>
    </row>
    <row r="456" spans="1:14" ht="12.75">
      <c r="A456" t="s">
        <v>451</v>
      </c>
      <c r="B456" s="1">
        <v>36735</v>
      </c>
      <c r="C456" s="2">
        <v>0.944861111111111</v>
      </c>
      <c r="D456" t="s">
        <v>489</v>
      </c>
      <c r="E456">
        <v>0.661</v>
      </c>
      <c r="F456">
        <v>9.5557</v>
      </c>
      <c r="G456" t="s">
        <v>490</v>
      </c>
      <c r="H456">
        <v>1.788</v>
      </c>
      <c r="I456">
        <v>119.3883</v>
      </c>
      <c r="K456" s="2">
        <v>0.940972222222222</v>
      </c>
      <c r="L456" s="3">
        <f t="shared" si="23"/>
        <v>210.94097222222223</v>
      </c>
      <c r="M456">
        <f t="shared" si="24"/>
        <v>530.8722222222223</v>
      </c>
      <c r="N456">
        <f t="shared" si="22"/>
        <v>158.02982470129868</v>
      </c>
    </row>
    <row r="457" spans="1:14" ht="12.75">
      <c r="A457" t="s">
        <v>452</v>
      </c>
      <c r="B457" s="1">
        <v>36735</v>
      </c>
      <c r="C457" s="2">
        <v>0.9469444444444445</v>
      </c>
      <c r="D457" t="s">
        <v>489</v>
      </c>
      <c r="E457">
        <v>0.661</v>
      </c>
      <c r="F457">
        <v>9.3445</v>
      </c>
      <c r="G457" t="s">
        <v>490</v>
      </c>
      <c r="H457">
        <v>1.788</v>
      </c>
      <c r="I457">
        <v>119.343</v>
      </c>
      <c r="K457" s="2">
        <v>0.943055555555555</v>
      </c>
      <c r="L457" s="3">
        <f t="shared" si="23"/>
        <v>210.94305555555556</v>
      </c>
      <c r="M457">
        <f t="shared" si="24"/>
        <v>519.1388888888889</v>
      </c>
      <c r="N457">
        <f t="shared" si="22"/>
        <v>157.98110156494843</v>
      </c>
    </row>
    <row r="458" spans="1:14" ht="12.75">
      <c r="A458" t="s">
        <v>453</v>
      </c>
      <c r="B458" s="1">
        <v>36735</v>
      </c>
      <c r="C458" s="2">
        <v>0.949039351851852</v>
      </c>
      <c r="D458" t="s">
        <v>489</v>
      </c>
      <c r="E458">
        <v>0.661</v>
      </c>
      <c r="F458">
        <v>9.9429</v>
      </c>
      <c r="G458" t="s">
        <v>490</v>
      </c>
      <c r="H458">
        <v>1.788</v>
      </c>
      <c r="I458">
        <v>117.5114</v>
      </c>
      <c r="K458" s="2">
        <v>0.945138888888889</v>
      </c>
      <c r="L458" s="3">
        <f t="shared" si="23"/>
        <v>210.9451388888889</v>
      </c>
      <c r="M458">
        <f t="shared" si="24"/>
        <v>552.3833333333333</v>
      </c>
      <c r="N458">
        <f t="shared" si="22"/>
        <v>156.0110950188317</v>
      </c>
    </row>
    <row r="459" spans="1:14" ht="12.75">
      <c r="A459" t="s">
        <v>454</v>
      </c>
      <c r="B459" s="1">
        <v>36735</v>
      </c>
      <c r="C459" s="2">
        <v>0.9511226851851852</v>
      </c>
      <c r="D459" t="s">
        <v>489</v>
      </c>
      <c r="E459">
        <v>0.661</v>
      </c>
      <c r="F459">
        <v>9.9697</v>
      </c>
      <c r="G459" t="s">
        <v>490</v>
      </c>
      <c r="H459">
        <v>1.79</v>
      </c>
      <c r="I459">
        <v>122.2799</v>
      </c>
      <c r="K459" s="2">
        <v>0.947222222222222</v>
      </c>
      <c r="L459" s="3">
        <f t="shared" si="23"/>
        <v>210.94722222222222</v>
      </c>
      <c r="M459">
        <f t="shared" si="24"/>
        <v>553.8722222222221</v>
      </c>
      <c r="N459">
        <f t="shared" si="22"/>
        <v>161.1399311266924</v>
      </c>
    </row>
    <row r="460" spans="1:14" ht="12.75">
      <c r="A460" t="s">
        <v>455</v>
      </c>
      <c r="B460" s="1">
        <v>36735</v>
      </c>
      <c r="C460" s="2">
        <v>0.9532060185185185</v>
      </c>
      <c r="D460" t="s">
        <v>489</v>
      </c>
      <c r="E460">
        <v>0.661</v>
      </c>
      <c r="F460">
        <v>9.9351</v>
      </c>
      <c r="G460" t="s">
        <v>490</v>
      </c>
      <c r="H460">
        <v>1.788</v>
      </c>
      <c r="I460">
        <v>121.7833</v>
      </c>
      <c r="K460" s="2">
        <v>0.949305555555555</v>
      </c>
      <c r="L460" s="3">
        <f t="shared" si="23"/>
        <v>210.94930555555555</v>
      </c>
      <c r="M460">
        <f t="shared" si="24"/>
        <v>551.95</v>
      </c>
      <c r="N460">
        <f t="shared" si="22"/>
        <v>160.6058050889104</v>
      </c>
    </row>
    <row r="461" spans="1:14" ht="12.75">
      <c r="A461" t="s">
        <v>456</v>
      </c>
      <c r="B461" s="1">
        <v>36735</v>
      </c>
      <c r="C461" s="2">
        <v>0.9552893518518518</v>
      </c>
      <c r="D461" t="s">
        <v>489</v>
      </c>
      <c r="E461">
        <v>0.661</v>
      </c>
      <c r="F461">
        <v>10.5534</v>
      </c>
      <c r="G461" t="s">
        <v>490</v>
      </c>
      <c r="H461">
        <v>1.788</v>
      </c>
      <c r="I461">
        <v>118.6372</v>
      </c>
      <c r="K461" s="2">
        <v>0.951388888888889</v>
      </c>
      <c r="L461" s="3">
        <f t="shared" si="23"/>
        <v>210.95138888888889</v>
      </c>
      <c r="M461">
        <f t="shared" si="24"/>
        <v>586.3</v>
      </c>
      <c r="N461">
        <f t="shared" si="22"/>
        <v>157.2219671358978</v>
      </c>
    </row>
    <row r="462" spans="1:14" ht="12.75">
      <c r="A462" t="s">
        <v>457</v>
      </c>
      <c r="B462" s="1">
        <v>36735</v>
      </c>
      <c r="C462" s="2">
        <v>0.9573726851851853</v>
      </c>
      <c r="D462" t="s">
        <v>489</v>
      </c>
      <c r="E462">
        <v>0.661</v>
      </c>
      <c r="F462">
        <v>11.2299</v>
      </c>
      <c r="G462" t="s">
        <v>490</v>
      </c>
      <c r="H462">
        <v>1.786</v>
      </c>
      <c r="I462">
        <v>120.8613</v>
      </c>
      <c r="K462" s="2">
        <v>0.953472222222222</v>
      </c>
      <c r="L462" s="3">
        <f t="shared" si="23"/>
        <v>210.95347222222222</v>
      </c>
      <c r="M462">
        <f t="shared" si="24"/>
        <v>623.8833333333334</v>
      </c>
      <c r="N462">
        <f t="shared" si="22"/>
        <v>159.61413330712415</v>
      </c>
    </row>
    <row r="463" spans="1:14" ht="12.75">
      <c r="A463" t="s">
        <v>458</v>
      </c>
      <c r="B463" s="1">
        <v>36735</v>
      </c>
      <c r="C463" s="2">
        <v>0.9594560185185186</v>
      </c>
      <c r="D463" t="s">
        <v>489</v>
      </c>
      <c r="E463">
        <v>0.66</v>
      </c>
      <c r="F463">
        <v>9.4009</v>
      </c>
      <c r="G463" t="s">
        <v>490</v>
      </c>
      <c r="H463">
        <v>1.788</v>
      </c>
      <c r="I463">
        <v>119.5731</v>
      </c>
      <c r="K463" s="2">
        <v>0.955555555555555</v>
      </c>
      <c r="L463" s="3">
        <f t="shared" si="23"/>
        <v>210.95555555555555</v>
      </c>
      <c r="M463">
        <f t="shared" si="24"/>
        <v>522.2722222222222</v>
      </c>
      <c r="N463">
        <f t="shared" si="22"/>
        <v>158.22858928402545</v>
      </c>
    </row>
    <row r="464" spans="1:14" ht="12.75">
      <c r="A464" t="s">
        <v>459</v>
      </c>
      <c r="B464" s="1">
        <v>36735</v>
      </c>
      <c r="C464" s="2">
        <v>0.9615393518518518</v>
      </c>
      <c r="D464" t="s">
        <v>489</v>
      </c>
      <c r="E464">
        <v>0.663</v>
      </c>
      <c r="F464">
        <v>9.7416</v>
      </c>
      <c r="G464" t="s">
        <v>490</v>
      </c>
      <c r="H464">
        <v>1.79</v>
      </c>
      <c r="I464">
        <v>119.947</v>
      </c>
      <c r="K464" s="2">
        <v>0.957638888888889</v>
      </c>
      <c r="L464" s="3">
        <f t="shared" si="23"/>
        <v>210.95763888888888</v>
      </c>
      <c r="M464">
        <f t="shared" si="24"/>
        <v>541.2</v>
      </c>
      <c r="N464">
        <f t="shared" si="22"/>
        <v>158.63074338295158</v>
      </c>
    </row>
    <row r="465" spans="1:14" ht="12.75">
      <c r="A465" t="s">
        <v>460</v>
      </c>
      <c r="B465" s="1">
        <v>36735</v>
      </c>
      <c r="C465" s="2">
        <v>0.9636226851851851</v>
      </c>
      <c r="D465" t="s">
        <v>489</v>
      </c>
      <c r="E465">
        <v>0.661</v>
      </c>
      <c r="F465">
        <v>9.3246</v>
      </c>
      <c r="G465" t="s">
        <v>490</v>
      </c>
      <c r="H465">
        <v>1.786</v>
      </c>
      <c r="I465">
        <v>123.756</v>
      </c>
      <c r="K465" s="2">
        <v>0.959722222222222</v>
      </c>
      <c r="L465" s="3">
        <f t="shared" si="23"/>
        <v>210.9597222222222</v>
      </c>
      <c r="M465">
        <f t="shared" si="24"/>
        <v>518.0333333333333</v>
      </c>
      <c r="N465">
        <f t="shared" si="22"/>
        <v>162.72757398688182</v>
      </c>
    </row>
    <row r="466" spans="1:14" ht="12.75">
      <c r="A466" t="s">
        <v>461</v>
      </c>
      <c r="B466" s="1">
        <v>36735</v>
      </c>
      <c r="C466" s="2">
        <v>0.9657175925925926</v>
      </c>
      <c r="D466" t="s">
        <v>489</v>
      </c>
      <c r="E466">
        <v>0.66</v>
      </c>
      <c r="F466">
        <v>10.6164</v>
      </c>
      <c r="G466" t="s">
        <v>490</v>
      </c>
      <c r="H466">
        <v>1.786</v>
      </c>
      <c r="I466">
        <v>121.0813</v>
      </c>
      <c r="K466" s="2">
        <v>0.961805555555555</v>
      </c>
      <c r="L466" s="3">
        <f t="shared" si="23"/>
        <v>210.96180555555554</v>
      </c>
      <c r="M466">
        <f t="shared" si="24"/>
        <v>589.8</v>
      </c>
      <c r="N466">
        <f t="shared" si="22"/>
        <v>159.8507578103703</v>
      </c>
    </row>
    <row r="467" spans="1:14" ht="12.75">
      <c r="A467" t="s">
        <v>462</v>
      </c>
      <c r="B467" s="1">
        <v>36735</v>
      </c>
      <c r="C467" s="2">
        <v>0.967800925925926</v>
      </c>
      <c r="D467" t="s">
        <v>489</v>
      </c>
      <c r="E467">
        <v>0.661</v>
      </c>
      <c r="F467">
        <v>9.8481</v>
      </c>
      <c r="G467" t="s">
        <v>490</v>
      </c>
      <c r="H467">
        <v>1.788</v>
      </c>
      <c r="I467">
        <v>120.341</v>
      </c>
      <c r="K467" s="2">
        <v>0.963888888888889</v>
      </c>
      <c r="L467" s="3">
        <f t="shared" si="23"/>
        <v>210.9638888888889</v>
      </c>
      <c r="M467">
        <f t="shared" si="24"/>
        <v>547.1166666666667</v>
      </c>
      <c r="N467">
        <f t="shared" si="22"/>
        <v>159.05451635694695</v>
      </c>
    </row>
    <row r="468" spans="1:14" ht="12.75">
      <c r="A468" t="s">
        <v>463</v>
      </c>
      <c r="B468" s="1">
        <v>36735</v>
      </c>
      <c r="C468" s="2">
        <v>0.9698842592592593</v>
      </c>
      <c r="D468" t="s">
        <v>489</v>
      </c>
      <c r="E468">
        <v>0.661</v>
      </c>
      <c r="F468">
        <v>9.7879</v>
      </c>
      <c r="G468" t="s">
        <v>490</v>
      </c>
      <c r="H468">
        <v>1.788</v>
      </c>
      <c r="I468">
        <v>117.8956</v>
      </c>
      <c r="K468" s="2">
        <v>0.965972222222222</v>
      </c>
      <c r="L468" s="3">
        <f t="shared" si="23"/>
        <v>210.96597222222223</v>
      </c>
      <c r="M468">
        <f t="shared" si="24"/>
        <v>543.7722222222222</v>
      </c>
      <c r="N468">
        <f t="shared" si="22"/>
        <v>156.42432744677345</v>
      </c>
    </row>
    <row r="469" spans="1:14" ht="12.75">
      <c r="A469" t="s">
        <v>464</v>
      </c>
      <c r="B469" s="1">
        <v>36735</v>
      </c>
      <c r="C469" s="2">
        <v>0.9719675925925926</v>
      </c>
      <c r="D469" t="s">
        <v>489</v>
      </c>
      <c r="E469">
        <v>0.661</v>
      </c>
      <c r="F469">
        <v>10.2616</v>
      </c>
      <c r="G469" t="s">
        <v>490</v>
      </c>
      <c r="H469">
        <v>1.788</v>
      </c>
      <c r="I469">
        <v>120.0936</v>
      </c>
      <c r="K469" s="2">
        <v>0.968055555555555</v>
      </c>
      <c r="L469" s="3">
        <f t="shared" si="23"/>
        <v>210.96805555555557</v>
      </c>
      <c r="M469">
        <f t="shared" si="24"/>
        <v>570.088888888889</v>
      </c>
      <c r="N469">
        <f t="shared" si="22"/>
        <v>158.7884213473874</v>
      </c>
    </row>
    <row r="470" spans="1:14" ht="12.75">
      <c r="A470" t="s">
        <v>465</v>
      </c>
      <c r="B470" s="1">
        <v>36735</v>
      </c>
      <c r="C470" s="2">
        <v>0.9740509259259259</v>
      </c>
      <c r="D470" t="s">
        <v>489</v>
      </c>
      <c r="E470">
        <v>0.661</v>
      </c>
      <c r="F470">
        <v>9.9688</v>
      </c>
      <c r="G470" t="s">
        <v>490</v>
      </c>
      <c r="H470">
        <v>1.79</v>
      </c>
      <c r="I470">
        <v>119.6175</v>
      </c>
      <c r="K470" s="2">
        <v>0.970138888888889</v>
      </c>
      <c r="L470" s="3">
        <f t="shared" si="23"/>
        <v>210.9701388888889</v>
      </c>
      <c r="M470">
        <f t="shared" si="24"/>
        <v>553.8222222222222</v>
      </c>
      <c r="N470">
        <f t="shared" si="22"/>
        <v>158.27634441104422</v>
      </c>
    </row>
    <row r="471" spans="1:14" ht="12.75">
      <c r="A471" t="s">
        <v>466</v>
      </c>
      <c r="B471" s="1">
        <v>36735</v>
      </c>
      <c r="C471" s="2">
        <v>0.9761342592592593</v>
      </c>
      <c r="D471" t="s">
        <v>489</v>
      </c>
      <c r="E471">
        <v>0.663</v>
      </c>
      <c r="F471">
        <v>9.4673</v>
      </c>
      <c r="G471" t="s">
        <v>490</v>
      </c>
      <c r="H471">
        <v>1.791</v>
      </c>
      <c r="I471">
        <v>119.1641</v>
      </c>
      <c r="K471" s="2">
        <v>0.972222222222222</v>
      </c>
      <c r="L471" s="3">
        <f t="shared" si="23"/>
        <v>210.97222222222223</v>
      </c>
      <c r="M471">
        <f t="shared" si="24"/>
        <v>525.9611111111111</v>
      </c>
      <c r="N471">
        <f t="shared" si="22"/>
        <v>157.78868282117233</v>
      </c>
    </row>
    <row r="472" spans="1:14" ht="12.75">
      <c r="A472" t="s">
        <v>467</v>
      </c>
      <c r="B472" s="1">
        <v>36735</v>
      </c>
      <c r="C472" s="2">
        <v>0.9782175925925927</v>
      </c>
      <c r="D472" t="s">
        <v>489</v>
      </c>
      <c r="E472">
        <v>0.661</v>
      </c>
      <c r="F472">
        <v>9.5023</v>
      </c>
      <c r="G472" t="s">
        <v>490</v>
      </c>
      <c r="H472">
        <v>1.788</v>
      </c>
      <c r="I472">
        <v>118.5898</v>
      </c>
      <c r="K472" s="2">
        <v>0.974305555555555</v>
      </c>
      <c r="L472" s="3">
        <f t="shared" si="23"/>
        <v>210.97430555555556</v>
      </c>
      <c r="M472">
        <f t="shared" si="24"/>
        <v>527.9055555555556</v>
      </c>
      <c r="N472">
        <f t="shared" si="22"/>
        <v>157.17098531110744</v>
      </c>
    </row>
    <row r="473" spans="1:14" ht="12.75">
      <c r="A473" t="s">
        <v>468</v>
      </c>
      <c r="B473" s="1">
        <v>36735</v>
      </c>
      <c r="C473" s="2">
        <v>0.9803009259259259</v>
      </c>
      <c r="D473" t="s">
        <v>489</v>
      </c>
      <c r="E473">
        <v>0.661</v>
      </c>
      <c r="F473">
        <v>10.0799</v>
      </c>
      <c r="G473" t="s">
        <v>490</v>
      </c>
      <c r="H473">
        <v>1.788</v>
      </c>
      <c r="I473">
        <v>116.1656</v>
      </c>
      <c r="K473" s="2">
        <v>0.976388888888889</v>
      </c>
      <c r="L473" s="3">
        <f t="shared" si="23"/>
        <v>210.9763888888889</v>
      </c>
      <c r="M473">
        <f t="shared" si="24"/>
        <v>559.9944444444444</v>
      </c>
      <c r="N473">
        <f t="shared" si="22"/>
        <v>154.56359839851942</v>
      </c>
    </row>
    <row r="474" spans="1:14" ht="12.75">
      <c r="A474" t="s">
        <v>469</v>
      </c>
      <c r="B474" s="1">
        <v>36735</v>
      </c>
      <c r="C474" s="2">
        <v>0.9823958333333334</v>
      </c>
      <c r="D474" t="s">
        <v>489</v>
      </c>
      <c r="E474">
        <v>0.66</v>
      </c>
      <c r="F474">
        <v>9.7574</v>
      </c>
      <c r="G474" t="s">
        <v>490</v>
      </c>
      <c r="H474">
        <v>1.786</v>
      </c>
      <c r="I474">
        <v>116.7826</v>
      </c>
      <c r="K474" s="2">
        <v>0.978472222222222</v>
      </c>
      <c r="L474" s="3">
        <f t="shared" si="23"/>
        <v>210.97847222222222</v>
      </c>
      <c r="M474">
        <f t="shared" si="24"/>
        <v>542.0777777777778</v>
      </c>
      <c r="N474">
        <f t="shared" si="22"/>
        <v>155.2272225735326</v>
      </c>
    </row>
    <row r="475" spans="1:14" ht="12.75">
      <c r="A475" t="s">
        <v>470</v>
      </c>
      <c r="B475" s="1">
        <v>36735</v>
      </c>
      <c r="C475" s="2">
        <v>0.9844791666666667</v>
      </c>
      <c r="D475" t="s">
        <v>489</v>
      </c>
      <c r="E475">
        <v>0.661</v>
      </c>
      <c r="F475">
        <v>9.4211</v>
      </c>
      <c r="G475" t="s">
        <v>490</v>
      </c>
      <c r="H475">
        <v>1.788</v>
      </c>
      <c r="I475">
        <v>115.2445</v>
      </c>
      <c r="K475" s="2">
        <v>0.980555555555555</v>
      </c>
      <c r="L475" s="3">
        <f t="shared" si="23"/>
        <v>210.98055555555555</v>
      </c>
      <c r="M475">
        <f t="shared" si="24"/>
        <v>523.3944444444444</v>
      </c>
      <c r="N475">
        <f t="shared" si="22"/>
        <v>153.5728946260647</v>
      </c>
    </row>
    <row r="476" spans="1:14" ht="12.75">
      <c r="A476" t="s">
        <v>471</v>
      </c>
      <c r="B476" s="1">
        <v>36735</v>
      </c>
      <c r="C476" s="2">
        <v>0.9865625</v>
      </c>
      <c r="D476" t="s">
        <v>489</v>
      </c>
      <c r="E476">
        <v>0.663</v>
      </c>
      <c r="F476">
        <v>9.6819</v>
      </c>
      <c r="G476" t="s">
        <v>490</v>
      </c>
      <c r="H476">
        <v>1.79</v>
      </c>
      <c r="I476">
        <v>118.3779</v>
      </c>
      <c r="K476" s="2">
        <v>0.982638888888889</v>
      </c>
      <c r="L476" s="3">
        <f t="shared" si="23"/>
        <v>210.98263888888889</v>
      </c>
      <c r="M476">
        <f t="shared" si="24"/>
        <v>537.8833333333334</v>
      </c>
      <c r="N476">
        <f t="shared" si="22"/>
        <v>156.94307289184442</v>
      </c>
    </row>
    <row r="477" spans="1:14" ht="12.75">
      <c r="A477" t="s">
        <v>472</v>
      </c>
      <c r="B477" s="1">
        <v>36735</v>
      </c>
      <c r="C477" s="2">
        <v>0.9886458333333333</v>
      </c>
      <c r="D477" t="s">
        <v>489</v>
      </c>
      <c r="E477">
        <v>0.661</v>
      </c>
      <c r="F477">
        <v>9.3257</v>
      </c>
      <c r="G477" t="s">
        <v>490</v>
      </c>
      <c r="H477">
        <v>1.788</v>
      </c>
      <c r="I477">
        <v>117.1205</v>
      </c>
      <c r="K477" s="2">
        <v>0.984722222222222</v>
      </c>
      <c r="L477" s="3">
        <f t="shared" si="23"/>
        <v>210.98472222222222</v>
      </c>
      <c r="M477">
        <f t="shared" si="24"/>
        <v>518.0944444444444</v>
      </c>
      <c r="N477">
        <f t="shared" si="22"/>
        <v>155.59065629920022</v>
      </c>
    </row>
    <row r="478" spans="1:14" ht="12.75">
      <c r="A478" t="s">
        <v>473</v>
      </c>
      <c r="B478" s="1">
        <v>36735</v>
      </c>
      <c r="C478" s="2">
        <v>0.9907291666666667</v>
      </c>
      <c r="D478" t="s">
        <v>489</v>
      </c>
      <c r="E478">
        <v>0.661</v>
      </c>
      <c r="F478">
        <v>9.4239</v>
      </c>
      <c r="G478" t="s">
        <v>490</v>
      </c>
      <c r="H478">
        <v>1.788</v>
      </c>
      <c r="I478">
        <v>115.519</v>
      </c>
      <c r="K478" s="2">
        <v>0.986805555555555</v>
      </c>
      <c r="L478" s="3">
        <f t="shared" si="23"/>
        <v>210.98680555555555</v>
      </c>
      <c r="M478">
        <f t="shared" si="24"/>
        <v>523.55</v>
      </c>
      <c r="N478">
        <f t="shared" si="22"/>
        <v>153.8681374721605</v>
      </c>
    </row>
    <row r="479" spans="1:14" ht="12.75">
      <c r="A479" t="s">
        <v>474</v>
      </c>
      <c r="B479" s="1">
        <v>36735</v>
      </c>
      <c r="C479" s="2">
        <v>0.9928125</v>
      </c>
      <c r="D479" t="s">
        <v>489</v>
      </c>
      <c r="E479">
        <v>0.661</v>
      </c>
      <c r="F479">
        <v>9.2691</v>
      </c>
      <c r="G479" t="s">
        <v>490</v>
      </c>
      <c r="H479">
        <v>1.788</v>
      </c>
      <c r="I479">
        <v>115.7849</v>
      </c>
      <c r="K479" s="2">
        <v>0.988888888888889</v>
      </c>
      <c r="L479" s="3">
        <f t="shared" si="23"/>
        <v>210.98888888888888</v>
      </c>
      <c r="M479">
        <f t="shared" si="24"/>
        <v>514.95</v>
      </c>
      <c r="N479">
        <f t="shared" si="22"/>
        <v>154.1541304513112</v>
      </c>
    </row>
    <row r="480" spans="1:14" ht="12.75">
      <c r="A480" t="s">
        <v>475</v>
      </c>
      <c r="B480" s="1">
        <v>36735</v>
      </c>
      <c r="C480" s="2">
        <v>0.9949074074074074</v>
      </c>
      <c r="D480" t="s">
        <v>489</v>
      </c>
      <c r="E480">
        <v>0.66</v>
      </c>
      <c r="F480">
        <v>9.8996</v>
      </c>
      <c r="G480" t="s">
        <v>490</v>
      </c>
      <c r="H480">
        <v>1.786</v>
      </c>
      <c r="I480">
        <v>115.3925</v>
      </c>
      <c r="K480" s="2">
        <v>0.990972222222222</v>
      </c>
      <c r="L480" s="3">
        <f t="shared" si="23"/>
        <v>210.9909722222222</v>
      </c>
      <c r="M480">
        <f t="shared" si="24"/>
        <v>549.9777777777778</v>
      </c>
      <c r="N480">
        <f t="shared" si="22"/>
        <v>153.73207838279396</v>
      </c>
    </row>
    <row r="481" spans="1:14" ht="12.75">
      <c r="A481" t="s">
        <v>476</v>
      </c>
      <c r="B481" s="1">
        <v>36735</v>
      </c>
      <c r="C481" s="2">
        <v>0.9969907407407407</v>
      </c>
      <c r="D481" t="s">
        <v>489</v>
      </c>
      <c r="E481">
        <v>0.661</v>
      </c>
      <c r="F481">
        <v>9.4249</v>
      </c>
      <c r="G481" t="s">
        <v>490</v>
      </c>
      <c r="H481">
        <v>1.788</v>
      </c>
      <c r="I481">
        <v>114.3701</v>
      </c>
      <c r="K481" s="2">
        <v>0.993055555555555</v>
      </c>
      <c r="L481" s="3">
        <f t="shared" si="23"/>
        <v>210.99305555555554</v>
      </c>
      <c r="M481">
        <f t="shared" si="24"/>
        <v>523.6055555555555</v>
      </c>
      <c r="N481">
        <f t="shared" si="22"/>
        <v>152.63241978225355</v>
      </c>
    </row>
    <row r="482" spans="1:14" ht="12.75">
      <c r="A482" t="s">
        <v>477</v>
      </c>
      <c r="B482" s="1">
        <v>36735</v>
      </c>
      <c r="C482" s="2">
        <v>0.9990740740740741</v>
      </c>
      <c r="D482" t="s">
        <v>489</v>
      </c>
      <c r="E482">
        <v>0.661</v>
      </c>
      <c r="F482">
        <v>9.3538</v>
      </c>
      <c r="G482" t="s">
        <v>490</v>
      </c>
      <c r="H482">
        <v>1.788</v>
      </c>
      <c r="I482">
        <v>113.6546</v>
      </c>
      <c r="K482" s="2">
        <v>0.995138888888889</v>
      </c>
      <c r="L482" s="3">
        <f t="shared" si="23"/>
        <v>210.9951388888889</v>
      </c>
      <c r="M482">
        <f t="shared" si="24"/>
        <v>519.6555555555556</v>
      </c>
      <c r="N482">
        <f t="shared" si="22"/>
        <v>151.8628523637416</v>
      </c>
    </row>
    <row r="483" spans="1:14" ht="12.75">
      <c r="A483" t="s">
        <v>478</v>
      </c>
      <c r="B483" s="1">
        <v>36735</v>
      </c>
      <c r="C483" s="2">
        <v>0.0011574074074074073</v>
      </c>
      <c r="D483" t="s">
        <v>489</v>
      </c>
      <c r="E483">
        <v>0.661</v>
      </c>
      <c r="F483">
        <v>9.2808</v>
      </c>
      <c r="G483" t="s">
        <v>490</v>
      </c>
      <c r="H483">
        <v>1.788</v>
      </c>
      <c r="I483">
        <v>115.488</v>
      </c>
      <c r="K483" s="2">
        <v>0.997222222222222</v>
      </c>
      <c r="L483" s="3">
        <f>B483-DATE(1999,12,31)+K483</f>
        <v>210.99722222222223</v>
      </c>
      <c r="M483">
        <f t="shared" si="24"/>
        <v>515.5999999999999</v>
      </c>
      <c r="N483">
        <f t="shared" si="22"/>
        <v>153.83479492852123</v>
      </c>
    </row>
    <row r="484" spans="1:14" ht="12.75">
      <c r="A484" t="s">
        <v>479</v>
      </c>
      <c r="B484" s="1">
        <v>36735</v>
      </c>
      <c r="C484" s="2">
        <v>0.0032407407407407406</v>
      </c>
      <c r="D484" t="s">
        <v>489</v>
      </c>
      <c r="E484">
        <v>0.66</v>
      </c>
      <c r="F484">
        <v>9.6712</v>
      </c>
      <c r="G484" t="s">
        <v>490</v>
      </c>
      <c r="H484">
        <v>1.786</v>
      </c>
      <c r="I484">
        <v>115.4098</v>
      </c>
      <c r="K484" s="2">
        <v>0.999305555555555</v>
      </c>
      <c r="L484" s="3">
        <f>B484-DATE(1999,12,31)+K484</f>
        <v>210.99930555555557</v>
      </c>
      <c r="M484">
        <f t="shared" si="24"/>
        <v>537.2888888888889</v>
      </c>
      <c r="N484">
        <f t="shared" si="22"/>
        <v>153.75068567327648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