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<sst xmlns="http://schemas.openxmlformats.org/spreadsheetml/2006/main" count="1509" uniqueCount="499">
  <si>
    <t>000605\fld749</t>
  </si>
  <si>
    <t>000605\fld750</t>
  </si>
  <si>
    <t>000605\fld751</t>
  </si>
  <si>
    <t>000605\fld752</t>
  </si>
  <si>
    <t>000605\fld273</t>
  </si>
  <si>
    <t>000605\fld274</t>
  </si>
  <si>
    <t>000605\fld275</t>
  </si>
  <si>
    <t>000605\fld276</t>
  </si>
  <si>
    <t>000605\fld277</t>
  </si>
  <si>
    <t>000605\fld278</t>
  </si>
  <si>
    <t>000605\fld279</t>
  </si>
  <si>
    <t>000605\fld280</t>
  </si>
  <si>
    <t>000605\fld281</t>
  </si>
  <si>
    <t>000605\fld282</t>
  </si>
  <si>
    <t>000605\fld283</t>
  </si>
  <si>
    <t>000605\fld284</t>
  </si>
  <si>
    <t>000605\fld285</t>
  </si>
  <si>
    <t>000605\fld286</t>
  </si>
  <si>
    <t>000605\fld287</t>
  </si>
  <si>
    <t>000605\fld288</t>
  </si>
  <si>
    <t>000605\fld289</t>
  </si>
  <si>
    <t>000605\fld290</t>
  </si>
  <si>
    <t>000605\fld291</t>
  </si>
  <si>
    <t>000605\fld292</t>
  </si>
  <si>
    <t>000605\fld293</t>
  </si>
  <si>
    <t>000605\fld294</t>
  </si>
  <si>
    <t>000605\fld295</t>
  </si>
  <si>
    <t>000605\fld296</t>
  </si>
  <si>
    <t>000605\fld297</t>
  </si>
  <si>
    <t>000605\fld298</t>
  </si>
  <si>
    <t>000605\fld299</t>
  </si>
  <si>
    <t>000605\fld300</t>
  </si>
  <si>
    <t>000605\fld301</t>
  </si>
  <si>
    <t>000605\fld302</t>
  </si>
  <si>
    <t>000605\fld303</t>
  </si>
  <si>
    <t>000605\fld304</t>
  </si>
  <si>
    <t>000605\fld305</t>
  </si>
  <si>
    <t>000605\fld306</t>
  </si>
  <si>
    <t>000605\fld307</t>
  </si>
  <si>
    <t>000605\fld308</t>
  </si>
  <si>
    <t>000605\fld309</t>
  </si>
  <si>
    <t>000605\fld310</t>
  </si>
  <si>
    <t>000605\fld311</t>
  </si>
  <si>
    <t>000605\fld312</t>
  </si>
  <si>
    <t>000605\fld313</t>
  </si>
  <si>
    <t>000605\fld314</t>
  </si>
  <si>
    <t>000605\fld315</t>
  </si>
  <si>
    <t>000605\fld316</t>
  </si>
  <si>
    <t>000605\fld317</t>
  </si>
  <si>
    <t>000605\fld318</t>
  </si>
  <si>
    <t>000605\fld319</t>
  </si>
  <si>
    <t>000605\fld320</t>
  </si>
  <si>
    <t>000605\fld321</t>
  </si>
  <si>
    <t>000605\fld322</t>
  </si>
  <si>
    <t>000605\fld323</t>
  </si>
  <si>
    <t>000605\fld324</t>
  </si>
  <si>
    <t>000605\fld325</t>
  </si>
  <si>
    <t>000605\fld326</t>
  </si>
  <si>
    <t>000605\fld327</t>
  </si>
  <si>
    <t>000605\fld328</t>
  </si>
  <si>
    <t>000605\fld329</t>
  </si>
  <si>
    <t>000605\fld330</t>
  </si>
  <si>
    <t>000605\fld331</t>
  </si>
  <si>
    <t>000605\fld332</t>
  </si>
  <si>
    <t>000605\fld333</t>
  </si>
  <si>
    <t>000605\fld334</t>
  </si>
  <si>
    <t>000605\fld335</t>
  </si>
  <si>
    <t>000605\fld336</t>
  </si>
  <si>
    <t>000605\fld337</t>
  </si>
  <si>
    <t>000605\fld338</t>
  </si>
  <si>
    <t>000605\fld339</t>
  </si>
  <si>
    <t>000605\fld340</t>
  </si>
  <si>
    <t>000605\fld341</t>
  </si>
  <si>
    <t>000605\fld342</t>
  </si>
  <si>
    <t>000605\fld343</t>
  </si>
  <si>
    <t>000605\fld344</t>
  </si>
  <si>
    <t>000605\fld345</t>
  </si>
  <si>
    <t>000605\fld346</t>
  </si>
  <si>
    <t>000605\fld347</t>
  </si>
  <si>
    <t>000605\fld348</t>
  </si>
  <si>
    <t>000605\fld349</t>
  </si>
  <si>
    <t>000605\fld350</t>
  </si>
  <si>
    <t>000605\fld351</t>
  </si>
  <si>
    <t>000605\fld352</t>
  </si>
  <si>
    <t>000605\fld353</t>
  </si>
  <si>
    <t>000605\fld354</t>
  </si>
  <si>
    <t>000605\fld355</t>
  </si>
  <si>
    <t>000605\fld356</t>
  </si>
  <si>
    <t>000605\fld357</t>
  </si>
  <si>
    <t>000605\fld358</t>
  </si>
  <si>
    <t>000605\fld359</t>
  </si>
  <si>
    <t>000605\fld360</t>
  </si>
  <si>
    <t>000605\fld361</t>
  </si>
  <si>
    <t>000605\fld362</t>
  </si>
  <si>
    <t>000605\fld363</t>
  </si>
  <si>
    <t>000605\fld364</t>
  </si>
  <si>
    <t>000605\fld365</t>
  </si>
  <si>
    <t>000605\fld366</t>
  </si>
  <si>
    <t>000605\fld367</t>
  </si>
  <si>
    <t>000605\fld368</t>
  </si>
  <si>
    <t>000605\fld369</t>
  </si>
  <si>
    <t>000605\fld370</t>
  </si>
  <si>
    <t>000605\fld371</t>
  </si>
  <si>
    <t>000605\fld372</t>
  </si>
  <si>
    <t>000605\fld373</t>
  </si>
  <si>
    <t>000605\fld374</t>
  </si>
  <si>
    <t>000605\fld375</t>
  </si>
  <si>
    <t>000605\fld376</t>
  </si>
  <si>
    <t>000605\fld377</t>
  </si>
  <si>
    <t>000605\fld378</t>
  </si>
  <si>
    <t>000605\fld379</t>
  </si>
  <si>
    <t>000605\fld380</t>
  </si>
  <si>
    <t>000605\fld381</t>
  </si>
  <si>
    <t>000605\fld382</t>
  </si>
  <si>
    <t>000605\fld383</t>
  </si>
  <si>
    <t>000605\fld384</t>
  </si>
  <si>
    <t>000605\fld385</t>
  </si>
  <si>
    <t>000605\fld386</t>
  </si>
  <si>
    <t>000605\fld387</t>
  </si>
  <si>
    <t>000605\fld388</t>
  </si>
  <si>
    <t>000605\fld389</t>
  </si>
  <si>
    <t>000605\fld390</t>
  </si>
  <si>
    <t>000605\fld391</t>
  </si>
  <si>
    <t>000605\fld392</t>
  </si>
  <si>
    <t>000605\fld393</t>
  </si>
  <si>
    <t>000605\fld394</t>
  </si>
  <si>
    <t>000605\fld395</t>
  </si>
  <si>
    <t>000605\fld396</t>
  </si>
  <si>
    <t>000605\fld397</t>
  </si>
  <si>
    <t>000605\fld398</t>
  </si>
  <si>
    <t>000605\fld399</t>
  </si>
  <si>
    <t>000605\fld400</t>
  </si>
  <si>
    <t>000605\fld401</t>
  </si>
  <si>
    <t>000605\fld402</t>
  </si>
  <si>
    <t>000605\fld403</t>
  </si>
  <si>
    <t>000605\fld404</t>
  </si>
  <si>
    <t>000605\fld405</t>
  </si>
  <si>
    <t>000605\fld406</t>
  </si>
  <si>
    <t>000605\fld407</t>
  </si>
  <si>
    <t>000605\fld408</t>
  </si>
  <si>
    <t>000605\fld409</t>
  </si>
  <si>
    <t>000605\fld410</t>
  </si>
  <si>
    <t>000605\fld411</t>
  </si>
  <si>
    <t>000605\fld412</t>
  </si>
  <si>
    <t>000605\fld413</t>
  </si>
  <si>
    <t>000605\fld414</t>
  </si>
  <si>
    <t>000605\fld415</t>
  </si>
  <si>
    <t>000605\fld416</t>
  </si>
  <si>
    <t>000605\fld417</t>
  </si>
  <si>
    <t>000605\fld418</t>
  </si>
  <si>
    <t>000605\fld419</t>
  </si>
  <si>
    <t>000605\fld420</t>
  </si>
  <si>
    <t>000605\fld421</t>
  </si>
  <si>
    <t>000605\fld422</t>
  </si>
  <si>
    <t>000605\fld423</t>
  </si>
  <si>
    <t>000605\fld424</t>
  </si>
  <si>
    <t>000605\fld425</t>
  </si>
  <si>
    <t>000605\fld426</t>
  </si>
  <si>
    <t>000605\fld427</t>
  </si>
  <si>
    <t>000605\fld428</t>
  </si>
  <si>
    <t>000605\fld429</t>
  </si>
  <si>
    <t>000605\fld430</t>
  </si>
  <si>
    <t>000605\fld431</t>
  </si>
  <si>
    <t>000605\fld432</t>
  </si>
  <si>
    <t>000605\fld433</t>
  </si>
  <si>
    <t>000605\fld434</t>
  </si>
  <si>
    <t>000605\fld435</t>
  </si>
  <si>
    <t>000605\fld436</t>
  </si>
  <si>
    <t>000605\fld437</t>
  </si>
  <si>
    <t>000605\fld438</t>
  </si>
  <si>
    <t>000605\fld439</t>
  </si>
  <si>
    <t>000605\fld440</t>
  </si>
  <si>
    <t>000605\fld441</t>
  </si>
  <si>
    <t>000605\fld442</t>
  </si>
  <si>
    <t>000605\fld443</t>
  </si>
  <si>
    <t>000605\fld444</t>
  </si>
  <si>
    <t>000605\fld445</t>
  </si>
  <si>
    <t>000605\fld446</t>
  </si>
  <si>
    <t>000605\fld447</t>
  </si>
  <si>
    <t>000605\fld448</t>
  </si>
  <si>
    <t>000605\fld449</t>
  </si>
  <si>
    <t>000605\fld450</t>
  </si>
  <si>
    <t>000605\fld451</t>
  </si>
  <si>
    <t>000605\fld452</t>
  </si>
  <si>
    <t>000605\fld453</t>
  </si>
  <si>
    <t>000605\fld454</t>
  </si>
  <si>
    <t>000605\fld455</t>
  </si>
  <si>
    <t>000605\fld456</t>
  </si>
  <si>
    <t>000605\fld457</t>
  </si>
  <si>
    <t>000605\fld458</t>
  </si>
  <si>
    <t>000605\fld459</t>
  </si>
  <si>
    <t>000605\fld460</t>
  </si>
  <si>
    <t>000605\fld461</t>
  </si>
  <si>
    <t>000605\fld462</t>
  </si>
  <si>
    <t>000605\fld463</t>
  </si>
  <si>
    <t>000605\fld464</t>
  </si>
  <si>
    <t>000605\fld465</t>
  </si>
  <si>
    <t>000605\fld466</t>
  </si>
  <si>
    <t>000605\fld467</t>
  </si>
  <si>
    <t>000605\fld468</t>
  </si>
  <si>
    <t>000605\fld469</t>
  </si>
  <si>
    <t>000605\fld470</t>
  </si>
  <si>
    <t>000605\fld471</t>
  </si>
  <si>
    <t>000605\fld472</t>
  </si>
  <si>
    <t>000605\fld473</t>
  </si>
  <si>
    <t>000605\fld474</t>
  </si>
  <si>
    <t>000605\fld475</t>
  </si>
  <si>
    <t>000605\fld476</t>
  </si>
  <si>
    <t>000605\fld477</t>
  </si>
  <si>
    <t>000605\fld478</t>
  </si>
  <si>
    <t>000605\fld479</t>
  </si>
  <si>
    <t>000605\fld480</t>
  </si>
  <si>
    <t>000605\fld481</t>
  </si>
  <si>
    <t>000605\fld482</t>
  </si>
  <si>
    <t>000605\fld483</t>
  </si>
  <si>
    <t>000605\fld484</t>
  </si>
  <si>
    <t>000605\fld485</t>
  </si>
  <si>
    <t>000605\fld486</t>
  </si>
  <si>
    <t>000605\fld487</t>
  </si>
  <si>
    <t>000605\fld488</t>
  </si>
  <si>
    <t>000605\fld489</t>
  </si>
  <si>
    <t>000605\fld490</t>
  </si>
  <si>
    <t>000605\fld491</t>
  </si>
  <si>
    <t>000605\fld492</t>
  </si>
  <si>
    <t>000605\fld493</t>
  </si>
  <si>
    <t>000605\fld494</t>
  </si>
  <si>
    <t>000605\fld495</t>
  </si>
  <si>
    <t>000605\fld496</t>
  </si>
  <si>
    <t>000605\fld497</t>
  </si>
  <si>
    <t>000605\fld498</t>
  </si>
  <si>
    <t>000605\fld499</t>
  </si>
  <si>
    <t>000605\fld500</t>
  </si>
  <si>
    <t>000605\fld501</t>
  </si>
  <si>
    <t>000605\fld502</t>
  </si>
  <si>
    <t>000605\fld503</t>
  </si>
  <si>
    <t>000605\fld504</t>
  </si>
  <si>
    <t>000605\fld505</t>
  </si>
  <si>
    <t>000605\fld506</t>
  </si>
  <si>
    <t>000605\fld507</t>
  </si>
  <si>
    <t>000605\fld508</t>
  </si>
  <si>
    <t>000605\fld509</t>
  </si>
  <si>
    <t>000605\fld510</t>
  </si>
  <si>
    <t>000605\fld511</t>
  </si>
  <si>
    <t>000605\fld512</t>
  </si>
  <si>
    <t>000605\fld513</t>
  </si>
  <si>
    <t>000605\fld514</t>
  </si>
  <si>
    <t>000605\fld515</t>
  </si>
  <si>
    <t>000605\fld516</t>
  </si>
  <si>
    <t>000605\fld517</t>
  </si>
  <si>
    <t>000605\fld518</t>
  </si>
  <si>
    <t>000605\fld519</t>
  </si>
  <si>
    <t>000605\fld520</t>
  </si>
  <si>
    <t>000605\fld521</t>
  </si>
  <si>
    <t>000605\fld522</t>
  </si>
  <si>
    <t>000605\fld523</t>
  </si>
  <si>
    <t>000605\fld524</t>
  </si>
  <si>
    <t>000605\fld525</t>
  </si>
  <si>
    <t>000605\fld526</t>
  </si>
  <si>
    <t>000605\fld527</t>
  </si>
  <si>
    <t>000605\fld528</t>
  </si>
  <si>
    <t>000605\fld529</t>
  </si>
  <si>
    <t>000605\fld530</t>
  </si>
  <si>
    <t>000605\fld531</t>
  </si>
  <si>
    <t>000605\fld532</t>
  </si>
  <si>
    <t>000605\fld533</t>
  </si>
  <si>
    <t>000605\fld534</t>
  </si>
  <si>
    <t>000605\fld535</t>
  </si>
  <si>
    <t>000605\fld536</t>
  </si>
  <si>
    <t>000605\fld537</t>
  </si>
  <si>
    <t>000605\fld538</t>
  </si>
  <si>
    <t>000605\fld539</t>
  </si>
  <si>
    <t>000605\fld540</t>
  </si>
  <si>
    <t>000605\fld541</t>
  </si>
  <si>
    <t>000605\fld542</t>
  </si>
  <si>
    <t>000605\fld543</t>
  </si>
  <si>
    <t>000605\fld544</t>
  </si>
  <si>
    <t>000605\fld545</t>
  </si>
  <si>
    <t>000605\fld546</t>
  </si>
  <si>
    <t>000605\fld547</t>
  </si>
  <si>
    <t>000605\fld548</t>
  </si>
  <si>
    <t>000605\fld549</t>
  </si>
  <si>
    <t>000605\fld550</t>
  </si>
  <si>
    <t>000605\fld551</t>
  </si>
  <si>
    <t>000605\fld552</t>
  </si>
  <si>
    <t>000605\fld553</t>
  </si>
  <si>
    <t>000605\fld554</t>
  </si>
  <si>
    <t>000605\fld555</t>
  </si>
  <si>
    <t>000605\fld556</t>
  </si>
  <si>
    <t>000605\fld557</t>
  </si>
  <si>
    <t>000605\fld558</t>
  </si>
  <si>
    <t>000605\fld559</t>
  </si>
  <si>
    <t>000605\fld560</t>
  </si>
  <si>
    <t>000605\fld561</t>
  </si>
  <si>
    <t>000605\fld562</t>
  </si>
  <si>
    <t>000605\fld563</t>
  </si>
  <si>
    <t>000605\fld564</t>
  </si>
  <si>
    <t>000605\fld565</t>
  </si>
  <si>
    <t>000605\fld566</t>
  </si>
  <si>
    <t>000605\fld567</t>
  </si>
  <si>
    <t>000605\fld568</t>
  </si>
  <si>
    <t>000605\fld569</t>
  </si>
  <si>
    <t>000605\fld570</t>
  </si>
  <si>
    <t>000605\fld571</t>
  </si>
  <si>
    <t>000605\fld572</t>
  </si>
  <si>
    <t>000605\fld573</t>
  </si>
  <si>
    <t>000605\fld574</t>
  </si>
  <si>
    <t>000605\fld575</t>
  </si>
  <si>
    <t>000605\fld576</t>
  </si>
  <si>
    <t>000605\fld577</t>
  </si>
  <si>
    <t>000605\fld578</t>
  </si>
  <si>
    <t>000605\fld579</t>
  </si>
  <si>
    <t>000605\fld580</t>
  </si>
  <si>
    <t>000605\fld581</t>
  </si>
  <si>
    <t>000605\fld582</t>
  </si>
  <si>
    <t>000605\fld583</t>
  </si>
  <si>
    <t>000605\fld584</t>
  </si>
  <si>
    <t>000605\fld585</t>
  </si>
  <si>
    <t>000605\fld586</t>
  </si>
  <si>
    <t>000605\fld587</t>
  </si>
  <si>
    <t>000605\fld588</t>
  </si>
  <si>
    <t>000605\fld589</t>
  </si>
  <si>
    <t>000605\fld590</t>
  </si>
  <si>
    <t>000605\fld591</t>
  </si>
  <si>
    <t>000605\fld592</t>
  </si>
  <si>
    <t>000605\fld593</t>
  </si>
  <si>
    <t>000605\fld594</t>
  </si>
  <si>
    <t>000605\fld595</t>
  </si>
  <si>
    <t>000605\fld596</t>
  </si>
  <si>
    <t>000605\fld597</t>
  </si>
  <si>
    <t>000605\fld598</t>
  </si>
  <si>
    <t>000605\fld599</t>
  </si>
  <si>
    <t>000605\fld600</t>
  </si>
  <si>
    <t>000605\fld601</t>
  </si>
  <si>
    <t>000605\fld602</t>
  </si>
  <si>
    <t>000605\fld603</t>
  </si>
  <si>
    <t>000605\fld604</t>
  </si>
  <si>
    <t>000605\fld605</t>
  </si>
  <si>
    <t>000605\fld606</t>
  </si>
  <si>
    <t>000605\fld607</t>
  </si>
  <si>
    <t>000605\fld608</t>
  </si>
  <si>
    <t>000605\fld609</t>
  </si>
  <si>
    <t>000605\fld610</t>
  </si>
  <si>
    <t>000605\fld611</t>
  </si>
  <si>
    <t>000605\fld612</t>
  </si>
  <si>
    <t>000605\fld613</t>
  </si>
  <si>
    <t>000605\fld614</t>
  </si>
  <si>
    <t>000605\fld615</t>
  </si>
  <si>
    <t>000605\fld616</t>
  </si>
  <si>
    <t>000605\fld617</t>
  </si>
  <si>
    <t>000605\fld618</t>
  </si>
  <si>
    <t>000605\fld619</t>
  </si>
  <si>
    <t>000605\fld620</t>
  </si>
  <si>
    <t>000605\fld621</t>
  </si>
  <si>
    <t>000605\fld622</t>
  </si>
  <si>
    <t>000605\fld623</t>
  </si>
  <si>
    <t>000605\fld624</t>
  </si>
  <si>
    <t>000605\fld625</t>
  </si>
  <si>
    <t>000605\fld626</t>
  </si>
  <si>
    <t>000605\fld627</t>
  </si>
  <si>
    <t>000605\fld628</t>
  </si>
  <si>
    <t>000605\fld629</t>
  </si>
  <si>
    <t>000605\fld630</t>
  </si>
  <si>
    <t>000605\fld631</t>
  </si>
  <si>
    <t>000605\fld632</t>
  </si>
  <si>
    <t>000605\fld633</t>
  </si>
  <si>
    <t>000605\fld634</t>
  </si>
  <si>
    <t>000605\fld635</t>
  </si>
  <si>
    <t>000605\fld636</t>
  </si>
  <si>
    <t>000605\fld637</t>
  </si>
  <si>
    <t>000605\fld638</t>
  </si>
  <si>
    <t>000605\fld639</t>
  </si>
  <si>
    <t>000605\fld640</t>
  </si>
  <si>
    <t>000605\fld641</t>
  </si>
  <si>
    <t>000605\fld642</t>
  </si>
  <si>
    <t>000605\fld643</t>
  </si>
  <si>
    <t>000605\fld644</t>
  </si>
  <si>
    <t>000605\fld645</t>
  </si>
  <si>
    <t>000605\fld646</t>
  </si>
  <si>
    <t>000605\fld647</t>
  </si>
  <si>
    <t>000605\fld648</t>
  </si>
  <si>
    <t>000605\fld649</t>
  </si>
  <si>
    <t>000605\fld650</t>
  </si>
  <si>
    <t>000605\fld651</t>
  </si>
  <si>
    <t>000605\fld652</t>
  </si>
  <si>
    <t>000605\fld653</t>
  </si>
  <si>
    <t>000605\fld654</t>
  </si>
  <si>
    <t>000605\fld655</t>
  </si>
  <si>
    <t>000605\fld656</t>
  </si>
  <si>
    <t>000605\fld657</t>
  </si>
  <si>
    <t>000605\fld658</t>
  </si>
  <si>
    <t>000605\fld659</t>
  </si>
  <si>
    <t>000605\fld660</t>
  </si>
  <si>
    <t>000605\fld661</t>
  </si>
  <si>
    <t>000605\fld662</t>
  </si>
  <si>
    <t>000605\fld663</t>
  </si>
  <si>
    <t>000605\fld664</t>
  </si>
  <si>
    <t>000605\fld665</t>
  </si>
  <si>
    <t>000605\fld666</t>
  </si>
  <si>
    <t>000605\fld667</t>
  </si>
  <si>
    <t>000605\fld668</t>
  </si>
  <si>
    <t>000605\fld669</t>
  </si>
  <si>
    <t>000605\fld670</t>
  </si>
  <si>
    <t>000605\fld671</t>
  </si>
  <si>
    <t>000605\fld672</t>
  </si>
  <si>
    <t>000605\fld673</t>
  </si>
  <si>
    <t>000605\fld674</t>
  </si>
  <si>
    <t>000605\fld675</t>
  </si>
  <si>
    <t>000605\fld676</t>
  </si>
  <si>
    <t>000605\fld677</t>
  </si>
  <si>
    <t>000605\fld678</t>
  </si>
  <si>
    <t>000605\fld679</t>
  </si>
  <si>
    <t>000605\fld680</t>
  </si>
  <si>
    <t>000605\fld681</t>
  </si>
  <si>
    <t>000605\fld682</t>
  </si>
  <si>
    <t>000605\fld683</t>
  </si>
  <si>
    <t>000605\fld684</t>
  </si>
  <si>
    <t>000605\fld685</t>
  </si>
  <si>
    <t>000605\fld686</t>
  </si>
  <si>
    <t>000605\fld687</t>
  </si>
  <si>
    <t>000605\fld688</t>
  </si>
  <si>
    <t>000605\fld689</t>
  </si>
  <si>
    <t>000605\fld690</t>
  </si>
  <si>
    <t>000605\fld691</t>
  </si>
  <si>
    <t>000605\fld692</t>
  </si>
  <si>
    <t>000605\fld693</t>
  </si>
  <si>
    <t>000605\fld694</t>
  </si>
  <si>
    <t>000605\fld695</t>
  </si>
  <si>
    <t>000605\fld696</t>
  </si>
  <si>
    <t>000605\fld697</t>
  </si>
  <si>
    <t>000605\fld698</t>
  </si>
  <si>
    <t>000605\fld699</t>
  </si>
  <si>
    <t>000605\fld700</t>
  </si>
  <si>
    <t>000605\fld701</t>
  </si>
  <si>
    <t>000605\fld702</t>
  </si>
  <si>
    <t>000605\fld703</t>
  </si>
  <si>
    <t>000605\fld704</t>
  </si>
  <si>
    <t>000605\fld705</t>
  </si>
  <si>
    <t>000605\fld706</t>
  </si>
  <si>
    <t>000605\fld707</t>
  </si>
  <si>
    <t>000605\fld708</t>
  </si>
  <si>
    <t>000605\fld709</t>
  </si>
  <si>
    <t>000605\fld710</t>
  </si>
  <si>
    <t>000605\fld711</t>
  </si>
  <si>
    <t>000605\fld712</t>
  </si>
  <si>
    <t>000605\fld713</t>
  </si>
  <si>
    <t>000605\fld714</t>
  </si>
  <si>
    <t>000605\fld715</t>
  </si>
  <si>
    <t>000605\fld716</t>
  </si>
  <si>
    <t>000605\fld717</t>
  </si>
  <si>
    <t>000605\fld718</t>
  </si>
  <si>
    <t>000605\fld719</t>
  </si>
  <si>
    <t>000605\fld720</t>
  </si>
  <si>
    <t>000605\fld721</t>
  </si>
  <si>
    <t>000605\fld722</t>
  </si>
  <si>
    <t>000605\fld723</t>
  </si>
  <si>
    <t>000605\fld724</t>
  </si>
  <si>
    <t>000605\fld725</t>
  </si>
  <si>
    <t>000605\fld726</t>
  </si>
  <si>
    <t>000605\fld727</t>
  </si>
  <si>
    <t>000605\fld728</t>
  </si>
  <si>
    <t>000605\fld729</t>
  </si>
  <si>
    <t>000605\fld730</t>
  </si>
  <si>
    <t>000605\fld731</t>
  </si>
  <si>
    <t>000605\fld732</t>
  </si>
  <si>
    <t>000605\fld733</t>
  </si>
  <si>
    <t>000605\fld734</t>
  </si>
  <si>
    <t>000605\fld735</t>
  </si>
  <si>
    <t>000605\fld736</t>
  </si>
  <si>
    <t>000605\fld737</t>
  </si>
  <si>
    <t>000605\fld738</t>
  </si>
  <si>
    <t>000605\fld739</t>
  </si>
  <si>
    <t>000605\fld740</t>
  </si>
  <si>
    <t>000605\fld741</t>
  </si>
  <si>
    <t>000605\fld742</t>
  </si>
  <si>
    <t>000605\fld743</t>
  </si>
  <si>
    <t>000605\fld744</t>
  </si>
  <si>
    <t>000605\fld745</t>
  </si>
  <si>
    <t>000605\fld746</t>
  </si>
  <si>
    <t>000605\fld747</t>
  </si>
  <si>
    <t>000605\fld748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</si>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</sst>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90"/>
  <sheetViews>
    <sheetView tabSelected="1" workbookViewId="0" topLeftCell="A243">
      <selection activeCell="A245" sqref="A24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63.40943333333333</v>
      </c>
      <c r="Q4">
        <v>64.1688</v>
      </c>
    </row>
    <row r="5" spans="1:15" ht="12.75">
      <c r="A5" t="s">
        <v>4</v>
      </c>
      <c r="B5" s="1">
        <v>36683</v>
      </c>
      <c r="C5" s="2">
        <v>0.0019328703703703704</v>
      </c>
      <c r="D5" t="s">
        <v>489</v>
      </c>
      <c r="E5">
        <v>0.648</v>
      </c>
      <c r="F5">
        <v>8.6524</v>
      </c>
      <c r="G5" t="s">
        <v>490</v>
      </c>
      <c r="H5">
        <v>1.771</v>
      </c>
      <c r="I5">
        <v>89.0286</v>
      </c>
      <c r="K5" s="2">
        <v>0.001388888888888889</v>
      </c>
      <c r="L5" s="3">
        <f>B5-DATE(1999,12,31)+K5</f>
        <v>158.0013888888889</v>
      </c>
      <c r="M5">
        <f>500*F5/$O$6</f>
        <v>480.68888888888887</v>
      </c>
      <c r="N5">
        <f aca="true" t="shared" si="0" ref="N5:N44">(277-103)/(230-(AVERAGE($P$4,$P$48)))*I5+277-((277-103)/(230-(AVERAGE($P$4,$P$48)))*230)</f>
        <v>129.99751320383191</v>
      </c>
      <c r="O5" t="s">
        <v>489</v>
      </c>
    </row>
    <row r="6" spans="1:15" ht="12.75">
      <c r="A6" t="s">
        <v>5</v>
      </c>
      <c r="B6" s="1">
        <v>36683</v>
      </c>
      <c r="C6" s="2">
        <v>0.004027777777777778</v>
      </c>
      <c r="D6" t="s">
        <v>489</v>
      </c>
      <c r="E6">
        <v>0.646</v>
      </c>
      <c r="F6">
        <v>8.6544</v>
      </c>
      <c r="G6" t="s">
        <v>490</v>
      </c>
      <c r="H6">
        <v>1.77</v>
      </c>
      <c r="I6">
        <v>87.5987</v>
      </c>
      <c r="K6" s="2">
        <v>0.003472222222222222</v>
      </c>
      <c r="L6" s="3">
        <f>B6-DATE(1999,12,31)+K6</f>
        <v>158.00347222222223</v>
      </c>
      <c r="M6">
        <f aca="true" t="shared" si="1" ref="M6:M69">500*F6/$O$6</f>
        <v>480.80000000000007</v>
      </c>
      <c r="N6">
        <f t="shared" si="0"/>
        <v>128.50643873149326</v>
      </c>
      <c r="O6">
        <v>9</v>
      </c>
    </row>
    <row r="7" spans="1:14" ht="12.75">
      <c r="A7" t="s">
        <v>6</v>
      </c>
      <c r="B7" s="1">
        <v>36683</v>
      </c>
      <c r="C7" s="2">
        <v>0.006111111111111111</v>
      </c>
      <c r="D7" t="s">
        <v>489</v>
      </c>
      <c r="E7">
        <v>0.648</v>
      </c>
      <c r="F7">
        <v>8.4667</v>
      </c>
      <c r="G7" t="s">
        <v>490</v>
      </c>
      <c r="H7">
        <v>1.77</v>
      </c>
      <c r="I7">
        <v>87.8825</v>
      </c>
      <c r="K7" s="2">
        <v>0.00555555555555556</v>
      </c>
      <c r="L7" s="3">
        <f aca="true" t="shared" si="2" ref="L7:L70">B7-DATE(1999,12,31)+K7</f>
        <v>158.00555555555556</v>
      </c>
      <c r="M7">
        <f t="shared" si="1"/>
        <v>470.37222222222215</v>
      </c>
      <c r="N7">
        <f t="shared" si="0"/>
        <v>128.8023803604531</v>
      </c>
    </row>
    <row r="8" spans="1:14" ht="12.75">
      <c r="A8" t="s">
        <v>7</v>
      </c>
      <c r="B8" s="1">
        <v>36683</v>
      </c>
      <c r="C8" s="2">
        <v>0.008194444444444445</v>
      </c>
      <c r="D8" t="s">
        <v>489</v>
      </c>
      <c r="E8">
        <v>0.648</v>
      </c>
      <c r="F8">
        <v>8.9858</v>
      </c>
      <c r="G8" t="s">
        <v>490</v>
      </c>
      <c r="H8">
        <v>1.768</v>
      </c>
      <c r="I8">
        <v>88.0382</v>
      </c>
      <c r="K8" s="2">
        <v>0.00763888888888889</v>
      </c>
      <c r="L8" s="3">
        <f t="shared" si="2"/>
        <v>158.0076388888889</v>
      </c>
      <c r="M8">
        <f t="shared" si="1"/>
        <v>499.21111111111105</v>
      </c>
      <c r="N8">
        <f t="shared" si="0"/>
        <v>128.96474157126724</v>
      </c>
    </row>
    <row r="9" spans="1:14" ht="12.75">
      <c r="A9" t="s">
        <v>8</v>
      </c>
      <c r="B9" s="1">
        <v>36683</v>
      </c>
      <c r="C9" s="2">
        <v>0.010289351851851852</v>
      </c>
      <c r="D9" t="s">
        <v>489</v>
      </c>
      <c r="E9">
        <v>0.648</v>
      </c>
      <c r="F9">
        <v>8.6947</v>
      </c>
      <c r="G9" t="s">
        <v>490</v>
      </c>
      <c r="H9">
        <v>1.77</v>
      </c>
      <c r="I9">
        <v>88.4864</v>
      </c>
      <c r="K9" s="2">
        <v>0.00972222222222222</v>
      </c>
      <c r="L9" s="3">
        <f t="shared" si="2"/>
        <v>158.00972222222222</v>
      </c>
      <c r="M9">
        <f t="shared" si="1"/>
        <v>483.03888888888883</v>
      </c>
      <c r="N9">
        <f t="shared" si="0"/>
        <v>129.43211661742586</v>
      </c>
    </row>
    <row r="10" spans="1:14" ht="12.75">
      <c r="A10" t="s">
        <v>9</v>
      </c>
      <c r="B10" s="1">
        <v>36683</v>
      </c>
      <c r="C10" s="2">
        <v>0.012372685185185186</v>
      </c>
      <c r="D10" t="s">
        <v>489</v>
      </c>
      <c r="E10">
        <v>0.648</v>
      </c>
      <c r="F10">
        <v>8.9863</v>
      </c>
      <c r="G10" t="s">
        <v>490</v>
      </c>
      <c r="H10">
        <v>1.77</v>
      </c>
      <c r="I10">
        <v>88.2734</v>
      </c>
      <c r="K10" s="2">
        <v>0.0118055555555556</v>
      </c>
      <c r="L10" s="3">
        <f t="shared" si="2"/>
        <v>158.01180555555555</v>
      </c>
      <c r="M10">
        <f t="shared" si="1"/>
        <v>499.2388888888888</v>
      </c>
      <c r="N10">
        <f t="shared" si="0"/>
        <v>129.21000397835448</v>
      </c>
    </row>
    <row r="11" spans="1:14" ht="12.75">
      <c r="A11" t="s">
        <v>10</v>
      </c>
      <c r="B11" s="1">
        <v>36683</v>
      </c>
      <c r="C11" s="2">
        <v>0.014456018518518519</v>
      </c>
      <c r="D11" t="s">
        <v>489</v>
      </c>
      <c r="E11">
        <v>0.653</v>
      </c>
      <c r="F11">
        <v>9.0237</v>
      </c>
      <c r="G11" t="s">
        <v>490</v>
      </c>
      <c r="H11">
        <v>1.775</v>
      </c>
      <c r="I11">
        <v>87.7941</v>
      </c>
      <c r="K11" s="2">
        <v>0.0138888888888889</v>
      </c>
      <c r="L11" s="3">
        <f t="shared" si="2"/>
        <v>158.01388888888889</v>
      </c>
      <c r="M11">
        <f t="shared" si="1"/>
        <v>501.3166666666667</v>
      </c>
      <c r="N11">
        <f t="shared" si="0"/>
        <v>128.71019840132678</v>
      </c>
    </row>
    <row r="12" spans="1:14" ht="12.75">
      <c r="A12" t="s">
        <v>11</v>
      </c>
      <c r="B12" s="1">
        <v>36683</v>
      </c>
      <c r="C12" s="2">
        <v>0.01653935185185185</v>
      </c>
      <c r="D12" t="s">
        <v>489</v>
      </c>
      <c r="E12">
        <v>0.648</v>
      </c>
      <c r="F12">
        <v>9.7042</v>
      </c>
      <c r="G12" t="s">
        <v>490</v>
      </c>
      <c r="H12">
        <v>1.77</v>
      </c>
      <c r="I12">
        <v>87.2904</v>
      </c>
      <c r="K12" s="2">
        <v>0.0159722222222222</v>
      </c>
      <c r="L12" s="3">
        <f t="shared" si="2"/>
        <v>158.01597222222222</v>
      </c>
      <c r="M12">
        <f t="shared" si="1"/>
        <v>539.1222222222223</v>
      </c>
      <c r="N12">
        <f t="shared" si="0"/>
        <v>128.18494893512846</v>
      </c>
    </row>
    <row r="13" spans="1:14" ht="12.75">
      <c r="A13" t="s">
        <v>12</v>
      </c>
      <c r="B13" s="1">
        <v>36683</v>
      </c>
      <c r="C13" s="2">
        <v>0.018634259259259257</v>
      </c>
      <c r="D13" t="s">
        <v>489</v>
      </c>
      <c r="E13">
        <v>0.648</v>
      </c>
      <c r="F13">
        <v>7.9862</v>
      </c>
      <c r="G13" t="s">
        <v>490</v>
      </c>
      <c r="H13">
        <v>1.768</v>
      </c>
      <c r="I13">
        <v>84.8937</v>
      </c>
      <c r="K13" s="2">
        <v>0.0180555555555556</v>
      </c>
      <c r="L13" s="3">
        <f t="shared" si="2"/>
        <v>158.01805555555555</v>
      </c>
      <c r="M13">
        <f t="shared" si="1"/>
        <v>443.67777777777775</v>
      </c>
      <c r="N13">
        <f t="shared" si="0"/>
        <v>125.68571249352132</v>
      </c>
    </row>
    <row r="14" spans="1:14" ht="12.75">
      <c r="A14" t="s">
        <v>13</v>
      </c>
      <c r="B14" s="1">
        <v>36683</v>
      </c>
      <c r="C14" s="2">
        <v>0.02071759259259259</v>
      </c>
      <c r="D14" t="s">
        <v>489</v>
      </c>
      <c r="E14">
        <v>0.648</v>
      </c>
      <c r="F14">
        <v>8.353</v>
      </c>
      <c r="G14" t="s">
        <v>490</v>
      </c>
      <c r="H14">
        <v>1.77</v>
      </c>
      <c r="I14">
        <v>86.641</v>
      </c>
      <c r="K14" s="2">
        <v>0.0201388888888889</v>
      </c>
      <c r="L14" s="3">
        <f t="shared" si="2"/>
        <v>158.02013888888888</v>
      </c>
      <c r="M14">
        <f t="shared" si="1"/>
        <v>464.05555555555554</v>
      </c>
      <c r="N14">
        <f t="shared" si="0"/>
        <v>127.50776608154658</v>
      </c>
    </row>
    <row r="15" spans="1:14" ht="12.75">
      <c r="A15" t="s">
        <v>14</v>
      </c>
      <c r="B15" s="1">
        <v>36683</v>
      </c>
      <c r="C15" s="2">
        <v>0.02280092592592593</v>
      </c>
      <c r="D15" t="s">
        <v>489</v>
      </c>
      <c r="E15">
        <v>0.648</v>
      </c>
      <c r="F15">
        <v>8.9482</v>
      </c>
      <c r="G15" t="s">
        <v>490</v>
      </c>
      <c r="H15">
        <v>1.77</v>
      </c>
      <c r="I15">
        <v>88.4057</v>
      </c>
      <c r="K15" s="2">
        <v>0.0222222222222222</v>
      </c>
      <c r="L15" s="3">
        <f t="shared" si="2"/>
        <v>158.0222222222222</v>
      </c>
      <c r="M15">
        <f t="shared" si="1"/>
        <v>497.12222222222226</v>
      </c>
      <c r="N15">
        <f t="shared" si="0"/>
        <v>129.34796408234106</v>
      </c>
    </row>
    <row r="16" spans="1:14" ht="12.75">
      <c r="A16" t="s">
        <v>15</v>
      </c>
      <c r="B16" s="1">
        <v>36683</v>
      </c>
      <c r="C16" s="2">
        <v>0.02488425925925926</v>
      </c>
      <c r="D16" t="s">
        <v>489</v>
      </c>
      <c r="E16">
        <v>0.648</v>
      </c>
      <c r="F16">
        <v>9.1806</v>
      </c>
      <c r="G16" t="s">
        <v>490</v>
      </c>
      <c r="H16">
        <v>1.77</v>
      </c>
      <c r="I16">
        <v>88.5297</v>
      </c>
      <c r="K16" s="2">
        <v>0.0243055555555556</v>
      </c>
      <c r="L16" s="3">
        <f t="shared" si="2"/>
        <v>158.02430555555554</v>
      </c>
      <c r="M16">
        <f t="shared" si="1"/>
        <v>510.03333333333336</v>
      </c>
      <c r="N16">
        <f t="shared" si="0"/>
        <v>129.47726909288028</v>
      </c>
    </row>
    <row r="17" spans="1:14" ht="12.75">
      <c r="A17" t="s">
        <v>16</v>
      </c>
      <c r="B17" s="1">
        <v>36683</v>
      </c>
      <c r="C17" s="2">
        <v>0.02697916666666667</v>
      </c>
      <c r="D17" t="s">
        <v>489</v>
      </c>
      <c r="E17">
        <v>0.648</v>
      </c>
      <c r="F17">
        <v>9.2289</v>
      </c>
      <c r="G17" t="s">
        <v>490</v>
      </c>
      <c r="H17">
        <v>1.77</v>
      </c>
      <c r="I17">
        <v>87.355</v>
      </c>
      <c r="K17" s="2">
        <v>0.0263888888888889</v>
      </c>
      <c r="L17" s="3">
        <f t="shared" si="2"/>
        <v>158.0263888888889</v>
      </c>
      <c r="M17">
        <f t="shared" si="1"/>
        <v>512.7166666666667</v>
      </c>
      <c r="N17">
        <f t="shared" si="0"/>
        <v>128.25231267449</v>
      </c>
    </row>
    <row r="18" spans="1:14" ht="12.75">
      <c r="A18" t="s">
        <v>17</v>
      </c>
      <c r="B18" s="1">
        <v>36683</v>
      </c>
      <c r="C18" s="2">
        <v>0.0290625</v>
      </c>
      <c r="D18" t="s">
        <v>489</v>
      </c>
      <c r="E18">
        <v>0.648</v>
      </c>
      <c r="F18">
        <v>8.906</v>
      </c>
      <c r="G18" t="s">
        <v>490</v>
      </c>
      <c r="H18">
        <v>1.77</v>
      </c>
      <c r="I18">
        <v>85.8581</v>
      </c>
      <c r="K18" s="2">
        <v>0.0284722222222222</v>
      </c>
      <c r="L18" s="3">
        <f t="shared" si="2"/>
        <v>158.02847222222223</v>
      </c>
      <c r="M18">
        <f t="shared" si="1"/>
        <v>494.77777777777777</v>
      </c>
      <c r="N18">
        <f t="shared" si="0"/>
        <v>126.69137178516647</v>
      </c>
    </row>
    <row r="19" spans="1:14" ht="12.75">
      <c r="A19" t="s">
        <v>18</v>
      </c>
      <c r="B19" s="1">
        <v>36683</v>
      </c>
      <c r="C19" s="2">
        <v>0.031145833333333334</v>
      </c>
      <c r="D19" t="s">
        <v>489</v>
      </c>
      <c r="E19">
        <v>0.648</v>
      </c>
      <c r="F19">
        <v>9.0106</v>
      </c>
      <c r="G19" t="s">
        <v>490</v>
      </c>
      <c r="H19">
        <v>1.77</v>
      </c>
      <c r="I19">
        <v>88.5819</v>
      </c>
      <c r="K19" s="2">
        <v>0.0305555555555556</v>
      </c>
      <c r="L19" s="3">
        <f t="shared" si="2"/>
        <v>158.03055555555557</v>
      </c>
      <c r="M19">
        <f t="shared" si="1"/>
        <v>500.5888888888889</v>
      </c>
      <c r="N19">
        <f t="shared" si="0"/>
        <v>129.53170233118792</v>
      </c>
    </row>
    <row r="20" spans="1:14" ht="12.75">
      <c r="A20" t="s">
        <v>19</v>
      </c>
      <c r="B20" s="1">
        <v>36683</v>
      </c>
      <c r="C20" s="2">
        <v>0.033229166666666664</v>
      </c>
      <c r="D20" t="s">
        <v>489</v>
      </c>
      <c r="E20">
        <v>0.646</v>
      </c>
      <c r="F20">
        <v>9.0519</v>
      </c>
      <c r="G20" t="s">
        <v>490</v>
      </c>
      <c r="H20">
        <v>1.77</v>
      </c>
      <c r="I20">
        <v>84.0919</v>
      </c>
      <c r="K20" s="2">
        <v>0.0326388888888889</v>
      </c>
      <c r="L20" s="3">
        <f t="shared" si="2"/>
        <v>158.0326388888889</v>
      </c>
      <c r="M20">
        <f t="shared" si="1"/>
        <v>502.8833333333333</v>
      </c>
      <c r="N20">
        <f t="shared" si="0"/>
        <v>124.84960961085741</v>
      </c>
    </row>
    <row r="21" spans="1:14" ht="12.75">
      <c r="A21" t="s">
        <v>20</v>
      </c>
      <c r="B21" s="1">
        <v>36683</v>
      </c>
      <c r="C21" s="2">
        <v>0.03532407407407407</v>
      </c>
      <c r="D21" t="s">
        <v>489</v>
      </c>
      <c r="E21">
        <v>0.648</v>
      </c>
      <c r="F21">
        <v>8.8524</v>
      </c>
      <c r="G21" t="s">
        <v>490</v>
      </c>
      <c r="H21">
        <v>1.77</v>
      </c>
      <c r="I21">
        <v>87.3307</v>
      </c>
      <c r="K21" s="2">
        <v>0.0347222222222222</v>
      </c>
      <c r="L21" s="3">
        <f t="shared" si="2"/>
        <v>158.03472222222223</v>
      </c>
      <c r="M21">
        <f t="shared" si="1"/>
        <v>491.79999999999995</v>
      </c>
      <c r="N21">
        <f t="shared" si="0"/>
        <v>128.2269730635537</v>
      </c>
    </row>
    <row r="22" spans="1:14" ht="12.75">
      <c r="A22" t="s">
        <v>21</v>
      </c>
      <c r="B22" s="1">
        <v>36683</v>
      </c>
      <c r="C22" s="2">
        <v>0.03740740740740741</v>
      </c>
      <c r="D22" t="s">
        <v>489</v>
      </c>
      <c r="E22">
        <v>0.646</v>
      </c>
      <c r="F22">
        <v>9.0198</v>
      </c>
      <c r="G22" t="s">
        <v>490</v>
      </c>
      <c r="H22">
        <v>1.768</v>
      </c>
      <c r="I22">
        <v>88.3213</v>
      </c>
      <c r="K22" s="2">
        <v>0.0368055555555556</v>
      </c>
      <c r="L22" s="3">
        <f t="shared" si="2"/>
        <v>158.03680555555556</v>
      </c>
      <c r="M22">
        <f t="shared" si="1"/>
        <v>501.09999999999997</v>
      </c>
      <c r="N22">
        <f t="shared" si="0"/>
        <v>129.259953252587</v>
      </c>
    </row>
    <row r="23" spans="1:14" ht="12.75">
      <c r="A23" t="s">
        <v>22</v>
      </c>
      <c r="B23" s="1">
        <v>36683</v>
      </c>
      <c r="C23" s="2">
        <v>0.03949074074074074</v>
      </c>
      <c r="D23" t="s">
        <v>489</v>
      </c>
      <c r="E23">
        <v>0.648</v>
      </c>
      <c r="F23">
        <v>7.7226</v>
      </c>
      <c r="G23" t="s">
        <v>490</v>
      </c>
      <c r="H23">
        <v>1.77</v>
      </c>
      <c r="I23">
        <v>88.1604</v>
      </c>
      <c r="K23" s="2">
        <v>0.0388888888888889</v>
      </c>
      <c r="L23" s="3">
        <f t="shared" si="2"/>
        <v>158.0388888888889</v>
      </c>
      <c r="M23">
        <f t="shared" si="1"/>
        <v>429.03333333333336</v>
      </c>
      <c r="N23">
        <f t="shared" si="0"/>
        <v>129.09216957358896</v>
      </c>
    </row>
    <row r="24" spans="1:14" ht="12.75">
      <c r="A24" t="s">
        <v>23</v>
      </c>
      <c r="B24" s="1">
        <v>36683</v>
      </c>
      <c r="C24" s="2">
        <v>0.041574074074074076</v>
      </c>
      <c r="D24" t="s">
        <v>489</v>
      </c>
      <c r="E24">
        <v>0.648</v>
      </c>
      <c r="F24">
        <v>8.9982</v>
      </c>
      <c r="G24" t="s">
        <v>490</v>
      </c>
      <c r="H24">
        <v>1.77</v>
      </c>
      <c r="I24">
        <v>85.3964</v>
      </c>
      <c r="K24" s="2">
        <v>0.0409722222222222</v>
      </c>
      <c r="L24" s="3">
        <f t="shared" si="2"/>
        <v>158.04097222222222</v>
      </c>
      <c r="M24">
        <f t="shared" si="1"/>
        <v>499.90000000000003</v>
      </c>
      <c r="N24">
        <f t="shared" si="0"/>
        <v>126.20991917737658</v>
      </c>
    </row>
    <row r="25" spans="1:14" ht="12.75">
      <c r="A25" t="s">
        <v>24</v>
      </c>
      <c r="B25" s="1">
        <v>36683</v>
      </c>
      <c r="C25" s="2">
        <v>0.0436574074074074</v>
      </c>
      <c r="D25" t="s">
        <v>489</v>
      </c>
      <c r="E25">
        <v>0.648</v>
      </c>
      <c r="F25">
        <v>8.8898</v>
      </c>
      <c r="G25" t="s">
        <v>490</v>
      </c>
      <c r="H25">
        <v>1.77</v>
      </c>
      <c r="I25">
        <v>83.9687</v>
      </c>
      <c r="K25" s="2">
        <v>0.0430555555555556</v>
      </c>
      <c r="L25" s="3">
        <f t="shared" si="2"/>
        <v>158.04305555555555</v>
      </c>
      <c r="M25">
        <f t="shared" si="1"/>
        <v>493.87777777777774</v>
      </c>
      <c r="N25">
        <f t="shared" si="0"/>
        <v>124.72113882619269</v>
      </c>
    </row>
    <row r="26" spans="1:14" ht="12.75">
      <c r="A26" t="s">
        <v>25</v>
      </c>
      <c r="B26" s="1">
        <v>36683</v>
      </c>
      <c r="C26" s="2">
        <v>0.04574074074074074</v>
      </c>
      <c r="D26" t="s">
        <v>489</v>
      </c>
      <c r="E26">
        <v>0.648</v>
      </c>
      <c r="F26">
        <v>9.3529</v>
      </c>
      <c r="G26" t="s">
        <v>490</v>
      </c>
      <c r="H26">
        <v>1.77</v>
      </c>
      <c r="I26">
        <v>84.0933</v>
      </c>
      <c r="K26" s="2">
        <v>0.0451388888888889</v>
      </c>
      <c r="L26" s="3">
        <f t="shared" si="2"/>
        <v>158.04513888888889</v>
      </c>
      <c r="M26">
        <f t="shared" si="1"/>
        <v>519.6055555555555</v>
      </c>
      <c r="N26">
        <f t="shared" si="0"/>
        <v>124.85106950613769</v>
      </c>
    </row>
    <row r="27" spans="1:14" ht="12.75">
      <c r="A27" t="s">
        <v>26</v>
      </c>
      <c r="B27" s="1">
        <v>36683</v>
      </c>
      <c r="C27" s="2">
        <v>0.04783564814814815</v>
      </c>
      <c r="D27" t="s">
        <v>489</v>
      </c>
      <c r="E27">
        <v>0.648</v>
      </c>
      <c r="F27">
        <v>9.183</v>
      </c>
      <c r="G27" t="s">
        <v>490</v>
      </c>
      <c r="H27">
        <v>1.77</v>
      </c>
      <c r="I27">
        <v>85.1597</v>
      </c>
      <c r="K27" s="2">
        <v>0.0472222222222222</v>
      </c>
      <c r="L27" s="3">
        <f t="shared" si="2"/>
        <v>158.04722222222222</v>
      </c>
      <c r="M27">
        <f t="shared" si="1"/>
        <v>510.1666666666667</v>
      </c>
      <c r="N27">
        <f t="shared" si="0"/>
        <v>125.96309259677477</v>
      </c>
    </row>
    <row r="28" spans="1:14" ht="12.75">
      <c r="A28" t="s">
        <v>27</v>
      </c>
      <c r="B28" s="1">
        <v>36683</v>
      </c>
      <c r="C28" s="2">
        <v>0.049918981481481474</v>
      </c>
      <c r="D28" t="s">
        <v>489</v>
      </c>
      <c r="E28">
        <v>0.65</v>
      </c>
      <c r="F28">
        <v>8.6194</v>
      </c>
      <c r="G28" t="s">
        <v>490</v>
      </c>
      <c r="H28">
        <v>1.77</v>
      </c>
      <c r="I28">
        <v>85.7371</v>
      </c>
      <c r="K28" s="2">
        <v>0.0493055555555556</v>
      </c>
      <c r="L28" s="3">
        <f t="shared" si="2"/>
        <v>158.04930555555555</v>
      </c>
      <c r="M28">
        <f t="shared" si="1"/>
        <v>478.8555555555556</v>
      </c>
      <c r="N28">
        <f t="shared" si="0"/>
        <v>126.56519512165644</v>
      </c>
    </row>
    <row r="29" spans="1:14" ht="12.75">
      <c r="A29" t="s">
        <v>28</v>
      </c>
      <c r="B29" s="1">
        <v>36683</v>
      </c>
      <c r="C29" s="2">
        <v>0.052002314814814814</v>
      </c>
      <c r="D29" t="s">
        <v>489</v>
      </c>
      <c r="E29">
        <v>0.648</v>
      </c>
      <c r="F29">
        <v>8.3767</v>
      </c>
      <c r="G29" t="s">
        <v>490</v>
      </c>
      <c r="H29">
        <v>1.768</v>
      </c>
      <c r="I29">
        <v>84.5191</v>
      </c>
      <c r="K29" s="2">
        <v>0.0513888888888889</v>
      </c>
      <c r="L29" s="3">
        <f t="shared" si="2"/>
        <v>158.05138888888888</v>
      </c>
      <c r="M29">
        <f t="shared" si="1"/>
        <v>465.37222222222215</v>
      </c>
      <c r="N29">
        <f t="shared" si="0"/>
        <v>125.29508622781182</v>
      </c>
    </row>
    <row r="30" spans="1:14" ht="12.75">
      <c r="A30" t="s">
        <v>29</v>
      </c>
      <c r="B30" s="1">
        <v>36683</v>
      </c>
      <c r="C30" s="2">
        <v>0.05408564814814815</v>
      </c>
      <c r="D30" t="s">
        <v>489</v>
      </c>
      <c r="E30">
        <v>0.648</v>
      </c>
      <c r="F30">
        <v>9.432</v>
      </c>
      <c r="G30" t="s">
        <v>490</v>
      </c>
      <c r="H30">
        <v>1.77</v>
      </c>
      <c r="I30">
        <v>85.6315</v>
      </c>
      <c r="K30" s="2">
        <v>0.0534722222222222</v>
      </c>
      <c r="L30" s="3">
        <f t="shared" si="2"/>
        <v>158.0534722222222</v>
      </c>
      <c r="M30">
        <f t="shared" si="1"/>
        <v>524</v>
      </c>
      <c r="N30">
        <f t="shared" si="0"/>
        <v>126.45507730622953</v>
      </c>
    </row>
    <row r="31" spans="1:14" ht="12.75">
      <c r="A31" t="s">
        <v>30</v>
      </c>
      <c r="B31" s="1">
        <v>36683</v>
      </c>
      <c r="C31" s="2">
        <v>0.05618055555555556</v>
      </c>
      <c r="D31" t="s">
        <v>489</v>
      </c>
      <c r="E31">
        <v>0.648</v>
      </c>
      <c r="F31">
        <v>8.5134</v>
      </c>
      <c r="G31" t="s">
        <v>490</v>
      </c>
      <c r="H31">
        <v>1.77</v>
      </c>
      <c r="I31">
        <v>86.9682</v>
      </c>
      <c r="K31" s="2">
        <v>0.0555555555555556</v>
      </c>
      <c r="L31" s="3">
        <f t="shared" si="2"/>
        <v>158.05555555555554</v>
      </c>
      <c r="M31">
        <f t="shared" si="1"/>
        <v>472.96666666666675</v>
      </c>
      <c r="N31">
        <f t="shared" si="0"/>
        <v>127.84896446419518</v>
      </c>
    </row>
    <row r="32" spans="1:14" ht="12.75">
      <c r="A32" t="s">
        <v>31</v>
      </c>
      <c r="B32" s="1">
        <v>36683</v>
      </c>
      <c r="C32" s="2">
        <v>0.05826388888888889</v>
      </c>
      <c r="D32" t="s">
        <v>489</v>
      </c>
      <c r="E32">
        <v>0.648</v>
      </c>
      <c r="F32">
        <v>8.7995</v>
      </c>
      <c r="G32" t="s">
        <v>490</v>
      </c>
      <c r="H32">
        <v>1.768</v>
      </c>
      <c r="I32">
        <v>86.8316</v>
      </c>
      <c r="K32" s="2">
        <v>0.0576388888888889</v>
      </c>
      <c r="L32" s="3">
        <f t="shared" si="2"/>
        <v>158.0576388888889</v>
      </c>
      <c r="M32">
        <f t="shared" si="1"/>
        <v>488.8611111111111</v>
      </c>
      <c r="N32">
        <f t="shared" si="0"/>
        <v>127.70652039613347</v>
      </c>
    </row>
    <row r="33" spans="1:14" ht="12.75">
      <c r="A33" t="s">
        <v>32</v>
      </c>
      <c r="B33" s="1">
        <v>36683</v>
      </c>
      <c r="C33" s="2">
        <v>0.06034722222222222</v>
      </c>
      <c r="D33" t="s">
        <v>489</v>
      </c>
      <c r="E33">
        <v>0.646</v>
      </c>
      <c r="F33">
        <v>7.8523</v>
      </c>
      <c r="G33" t="s">
        <v>490</v>
      </c>
      <c r="H33">
        <v>1.768</v>
      </c>
      <c r="I33">
        <v>84.8546</v>
      </c>
      <c r="K33" s="2">
        <v>0.0597222222222222</v>
      </c>
      <c r="L33" s="3">
        <f t="shared" si="2"/>
        <v>158.05972222222223</v>
      </c>
      <c r="M33">
        <f t="shared" si="1"/>
        <v>436.2388888888888</v>
      </c>
      <c r="N33">
        <f t="shared" si="0"/>
        <v>125.6449397039078</v>
      </c>
    </row>
    <row r="34" spans="1:14" ht="12.75">
      <c r="A34" t="s">
        <v>33</v>
      </c>
      <c r="B34" s="1">
        <v>36683</v>
      </c>
      <c r="C34" s="2">
        <v>0.06243055555555555</v>
      </c>
      <c r="D34" t="s">
        <v>489</v>
      </c>
      <c r="E34">
        <v>0.648</v>
      </c>
      <c r="F34">
        <v>8.2292</v>
      </c>
      <c r="G34" t="s">
        <v>490</v>
      </c>
      <c r="H34">
        <v>1.77</v>
      </c>
      <c r="I34">
        <v>85.0532</v>
      </c>
      <c r="K34" s="2">
        <v>0.0618055555555556</v>
      </c>
      <c r="L34" s="3">
        <f t="shared" si="2"/>
        <v>158.06180555555557</v>
      </c>
      <c r="M34">
        <f t="shared" si="1"/>
        <v>457.1777777777778</v>
      </c>
      <c r="N34">
        <f t="shared" si="0"/>
        <v>125.85203627723908</v>
      </c>
    </row>
    <row r="35" spans="1:14" ht="12.75">
      <c r="A35" t="s">
        <v>34</v>
      </c>
      <c r="B35" s="1">
        <v>36683</v>
      </c>
      <c r="C35" s="2">
        <v>0.06452546296296297</v>
      </c>
      <c r="D35" t="s">
        <v>489</v>
      </c>
      <c r="E35">
        <v>0.648</v>
      </c>
      <c r="F35">
        <v>8.8896</v>
      </c>
      <c r="G35" t="s">
        <v>490</v>
      </c>
      <c r="H35">
        <v>1.77</v>
      </c>
      <c r="I35">
        <v>86.2831</v>
      </c>
      <c r="K35" s="2">
        <v>0.0638888888888889</v>
      </c>
      <c r="L35" s="3">
        <f t="shared" si="2"/>
        <v>158.0638888888889</v>
      </c>
      <c r="M35">
        <f t="shared" si="1"/>
        <v>493.8666666666667</v>
      </c>
      <c r="N35">
        <f t="shared" si="0"/>
        <v>127.13455428096617</v>
      </c>
    </row>
    <row r="36" spans="1:14" ht="12.75">
      <c r="A36" t="s">
        <v>35</v>
      </c>
      <c r="B36" s="1">
        <v>36683</v>
      </c>
      <c r="C36" s="2">
        <v>0.06660879629629629</v>
      </c>
      <c r="D36" t="s">
        <v>489</v>
      </c>
      <c r="E36">
        <v>0.648</v>
      </c>
      <c r="F36">
        <v>8.8133</v>
      </c>
      <c r="G36" t="s">
        <v>490</v>
      </c>
      <c r="H36">
        <v>1.77</v>
      </c>
      <c r="I36">
        <v>88.5641</v>
      </c>
      <c r="K36" s="2">
        <v>0.0659722222222222</v>
      </c>
      <c r="L36" s="3">
        <f t="shared" si="2"/>
        <v>158.06597222222223</v>
      </c>
      <c r="M36">
        <f t="shared" si="1"/>
        <v>489.62777777777774</v>
      </c>
      <c r="N36">
        <f t="shared" si="0"/>
        <v>129.51314080548147</v>
      </c>
    </row>
    <row r="37" spans="1:14" ht="12.75">
      <c r="A37" t="s">
        <v>36</v>
      </c>
      <c r="B37" s="1">
        <v>36683</v>
      </c>
      <c r="C37" s="2">
        <v>0.06869212962962963</v>
      </c>
      <c r="D37" t="s">
        <v>489</v>
      </c>
      <c r="E37">
        <v>0.648</v>
      </c>
      <c r="F37">
        <v>8.862</v>
      </c>
      <c r="G37" t="s">
        <v>490</v>
      </c>
      <c r="H37">
        <v>1.768</v>
      </c>
      <c r="I37">
        <v>86.7007</v>
      </c>
      <c r="K37" s="2">
        <v>0.0680555555555556</v>
      </c>
      <c r="L37" s="3">
        <f t="shared" si="2"/>
        <v>158.06805555555556</v>
      </c>
      <c r="M37">
        <f t="shared" si="1"/>
        <v>492.3333333333333</v>
      </c>
      <c r="N37">
        <f t="shared" si="0"/>
        <v>127.57002018742716</v>
      </c>
    </row>
    <row r="38" spans="1:14" ht="12.75">
      <c r="A38" t="s">
        <v>37</v>
      </c>
      <c r="B38" s="1">
        <v>36683</v>
      </c>
      <c r="C38" s="2">
        <v>0.07078703703703704</v>
      </c>
      <c r="D38" t="s">
        <v>489</v>
      </c>
      <c r="E38">
        <v>0.648</v>
      </c>
      <c r="F38">
        <v>8.867</v>
      </c>
      <c r="G38" t="s">
        <v>490</v>
      </c>
      <c r="H38">
        <v>1.77</v>
      </c>
      <c r="I38">
        <v>85.7899</v>
      </c>
      <c r="K38" s="2">
        <v>0.0701388888888889</v>
      </c>
      <c r="L38" s="3">
        <f t="shared" si="2"/>
        <v>158.0701388888889</v>
      </c>
      <c r="M38">
        <f t="shared" si="1"/>
        <v>492.6111111111111</v>
      </c>
      <c r="N38">
        <f t="shared" si="0"/>
        <v>126.62025402936993</v>
      </c>
    </row>
    <row r="39" spans="1:14" ht="12.75">
      <c r="A39" t="s">
        <v>38</v>
      </c>
      <c r="B39" s="1">
        <v>36683</v>
      </c>
      <c r="C39" s="2">
        <v>0.07287037037037036</v>
      </c>
      <c r="D39" t="s">
        <v>489</v>
      </c>
      <c r="E39">
        <v>0.648</v>
      </c>
      <c r="F39">
        <v>8.9356</v>
      </c>
      <c r="G39" t="s">
        <v>490</v>
      </c>
      <c r="H39">
        <v>1.768</v>
      </c>
      <c r="I39">
        <v>86.947</v>
      </c>
      <c r="K39" s="2">
        <v>0.0722222222222222</v>
      </c>
      <c r="L39" s="3">
        <f t="shared" si="2"/>
        <v>158.07222222222222</v>
      </c>
      <c r="M39">
        <f t="shared" si="1"/>
        <v>496.4222222222222</v>
      </c>
      <c r="N39">
        <f t="shared" si="0"/>
        <v>127.82685747852233</v>
      </c>
    </row>
    <row r="40" spans="1:14" ht="12.75">
      <c r="A40" t="s">
        <v>39</v>
      </c>
      <c r="B40" s="1">
        <v>36683</v>
      </c>
      <c r="C40" s="2">
        <v>0.0749537037037037</v>
      </c>
      <c r="D40" t="s">
        <v>489</v>
      </c>
      <c r="E40">
        <v>0.65</v>
      </c>
      <c r="F40">
        <v>8.9105</v>
      </c>
      <c r="G40" t="s">
        <v>490</v>
      </c>
      <c r="H40">
        <v>1.771</v>
      </c>
      <c r="I40">
        <v>85.5361</v>
      </c>
      <c r="K40" s="2">
        <v>0.0743055555555556</v>
      </c>
      <c r="L40" s="3">
        <f t="shared" si="2"/>
        <v>158.07430555555555</v>
      </c>
      <c r="M40">
        <f t="shared" si="1"/>
        <v>495.02777777777777</v>
      </c>
      <c r="N40">
        <f t="shared" si="0"/>
        <v>126.35559587070182</v>
      </c>
    </row>
    <row r="41" spans="1:14" ht="12.75">
      <c r="A41" t="s">
        <v>40</v>
      </c>
      <c r="B41" s="1">
        <v>36683</v>
      </c>
      <c r="C41" s="2">
        <v>0.07703703703703703</v>
      </c>
      <c r="D41" t="s">
        <v>489</v>
      </c>
      <c r="E41">
        <v>0.648</v>
      </c>
      <c r="F41">
        <v>8.6443</v>
      </c>
      <c r="G41" t="s">
        <v>490</v>
      </c>
      <c r="H41">
        <v>1.77</v>
      </c>
      <c r="I41">
        <v>85.4526</v>
      </c>
      <c r="K41" s="2">
        <v>0.0763888888888889</v>
      </c>
      <c r="L41" s="3">
        <f t="shared" si="2"/>
        <v>158.07638888888889</v>
      </c>
      <c r="M41">
        <f t="shared" si="1"/>
        <v>480.2388888888888</v>
      </c>
      <c r="N41">
        <f t="shared" si="0"/>
        <v>126.26852354505647</v>
      </c>
    </row>
    <row r="42" spans="1:14" ht="12.75">
      <c r="A42" t="s">
        <v>41</v>
      </c>
      <c r="B42" s="1">
        <v>36683</v>
      </c>
      <c r="C42" s="2">
        <v>0.07912037037037037</v>
      </c>
      <c r="D42" t="s">
        <v>489</v>
      </c>
      <c r="E42">
        <v>0.648</v>
      </c>
      <c r="F42">
        <v>8.9022</v>
      </c>
      <c r="G42" t="s">
        <v>490</v>
      </c>
      <c r="H42">
        <v>1.77</v>
      </c>
      <c r="I42">
        <v>84.1199</v>
      </c>
      <c r="K42" s="2">
        <v>0.0784722222222222</v>
      </c>
      <c r="L42" s="3">
        <f t="shared" si="2"/>
        <v>158.07847222222222</v>
      </c>
      <c r="M42">
        <f t="shared" si="1"/>
        <v>494.5666666666667</v>
      </c>
      <c r="N42">
        <f t="shared" si="0"/>
        <v>124.87880751646307</v>
      </c>
    </row>
    <row r="43" spans="1:14" ht="12.75">
      <c r="A43" t="s">
        <v>42</v>
      </c>
      <c r="B43" s="1">
        <v>36683</v>
      </c>
      <c r="C43" s="2">
        <v>0.08120370370370371</v>
      </c>
      <c r="D43" t="s">
        <v>489</v>
      </c>
      <c r="E43">
        <v>0.646</v>
      </c>
      <c r="F43">
        <v>8.5838</v>
      </c>
      <c r="G43" t="s">
        <v>490</v>
      </c>
      <c r="H43">
        <v>1.768</v>
      </c>
      <c r="I43">
        <v>85.6493</v>
      </c>
      <c r="K43" s="2">
        <v>0.0805555555555555</v>
      </c>
      <c r="L43" s="3">
        <f t="shared" si="2"/>
        <v>158.08055555555555</v>
      </c>
      <c r="M43">
        <f t="shared" si="1"/>
        <v>476.87777777777774</v>
      </c>
      <c r="N43">
        <f t="shared" si="0"/>
        <v>126.47363883193597</v>
      </c>
    </row>
    <row r="44" spans="1:14" ht="12.75">
      <c r="A44" t="s">
        <v>43</v>
      </c>
      <c r="B44" s="1">
        <v>36683</v>
      </c>
      <c r="C44" s="2">
        <v>0.08329861111111111</v>
      </c>
      <c r="D44" t="s">
        <v>489</v>
      </c>
      <c r="E44">
        <v>0.648</v>
      </c>
      <c r="F44">
        <v>7.9436</v>
      </c>
      <c r="G44" t="s">
        <v>490</v>
      </c>
      <c r="H44">
        <v>1.768</v>
      </c>
      <c r="I44">
        <v>83.7544</v>
      </c>
      <c r="K44" s="2">
        <v>0.0826388888888889</v>
      </c>
      <c r="L44" s="3">
        <f t="shared" si="2"/>
        <v>158.08263888888888</v>
      </c>
      <c r="M44">
        <f t="shared" si="1"/>
        <v>441.31111111111113</v>
      </c>
      <c r="N44">
        <f t="shared" si="0"/>
        <v>124.49767057007537</v>
      </c>
    </row>
    <row r="45" spans="1:14" ht="12.75">
      <c r="A45" t="s">
        <v>44</v>
      </c>
      <c r="B45" s="1">
        <v>36683</v>
      </c>
      <c r="C45" s="2">
        <v>0.08538194444444445</v>
      </c>
      <c r="D45" t="s">
        <v>489</v>
      </c>
      <c r="E45" t="s">
        <v>497</v>
      </c>
      <c r="F45" t="s">
        <v>497</v>
      </c>
      <c r="G45" t="s">
        <v>490</v>
      </c>
      <c r="H45">
        <v>1.771</v>
      </c>
      <c r="I45">
        <v>67.0275</v>
      </c>
      <c r="K45" s="2">
        <v>0.0847222222222222</v>
      </c>
      <c r="L45" s="3">
        <f t="shared" si="2"/>
        <v>158.0847222222222</v>
      </c>
      <c r="M45" t="s">
        <v>497</v>
      </c>
      <c r="N45" t="s">
        <v>497</v>
      </c>
    </row>
    <row r="46" spans="1:16" ht="12.75">
      <c r="A46" t="s">
        <v>45</v>
      </c>
      <c r="B46" s="1">
        <v>36683</v>
      </c>
      <c r="C46" s="2">
        <v>0.08746527777777778</v>
      </c>
      <c r="D46" t="s">
        <v>489</v>
      </c>
      <c r="E46" t="s">
        <v>497</v>
      </c>
      <c r="F46" t="s">
        <v>497</v>
      </c>
      <c r="G46" t="s">
        <v>490</v>
      </c>
      <c r="H46">
        <v>1.768</v>
      </c>
      <c r="I46">
        <v>64.2523</v>
      </c>
      <c r="K46" s="2">
        <v>0.0868055555555555</v>
      </c>
      <c r="L46" s="3">
        <f t="shared" si="2"/>
        <v>158.08680555555554</v>
      </c>
      <c r="M46" t="s">
        <v>497</v>
      </c>
      <c r="N46" t="s">
        <v>497</v>
      </c>
      <c r="P46" t="s">
        <v>498</v>
      </c>
    </row>
    <row r="47" spans="1:14" ht="12.75">
      <c r="A47" t="s">
        <v>46</v>
      </c>
      <c r="B47" s="1">
        <v>36683</v>
      </c>
      <c r="C47" s="2">
        <v>0.0895486111111111</v>
      </c>
      <c r="D47" t="s">
        <v>489</v>
      </c>
      <c r="E47" t="s">
        <v>497</v>
      </c>
      <c r="F47" t="s">
        <v>497</v>
      </c>
      <c r="G47" t="s">
        <v>490</v>
      </c>
      <c r="H47">
        <v>1.77</v>
      </c>
      <c r="I47">
        <v>61.991</v>
      </c>
      <c r="K47" s="2">
        <v>0.0888888888888889</v>
      </c>
      <c r="L47" s="3">
        <f t="shared" si="2"/>
        <v>158.0888888888889</v>
      </c>
      <c r="M47" t="s">
        <v>497</v>
      </c>
      <c r="N47" t="s">
        <v>497</v>
      </c>
    </row>
    <row r="48" spans="1:16" ht="12.75">
      <c r="A48" t="s">
        <v>47</v>
      </c>
      <c r="B48" s="1">
        <v>36683</v>
      </c>
      <c r="C48" s="2">
        <v>0.09164351851851853</v>
      </c>
      <c r="D48" t="s">
        <v>489</v>
      </c>
      <c r="E48" t="s">
        <v>497</v>
      </c>
      <c r="F48" t="s">
        <v>497</v>
      </c>
      <c r="G48" t="s">
        <v>490</v>
      </c>
      <c r="H48">
        <v>1.768</v>
      </c>
      <c r="I48">
        <v>62.3607</v>
      </c>
      <c r="K48" s="2">
        <v>0.0909722222222222</v>
      </c>
      <c r="L48" s="3">
        <f t="shared" si="2"/>
        <v>158.09097222222223</v>
      </c>
      <c r="M48" t="s">
        <v>497</v>
      </c>
      <c r="N48" t="s">
        <v>497</v>
      </c>
      <c r="P48">
        <f>AVERAGE(I46:I48)</f>
        <v>62.868</v>
      </c>
    </row>
    <row r="49" spans="1:16" ht="12.75">
      <c r="A49" t="s">
        <v>48</v>
      </c>
      <c r="B49" s="1">
        <v>36683</v>
      </c>
      <c r="C49" s="2">
        <v>0.09372685185185185</v>
      </c>
      <c r="D49" t="s">
        <v>489</v>
      </c>
      <c r="E49">
        <v>0.648</v>
      </c>
      <c r="F49">
        <v>8.7706</v>
      </c>
      <c r="G49" t="s">
        <v>490</v>
      </c>
      <c r="H49">
        <v>1.768</v>
      </c>
      <c r="I49">
        <v>86.6574</v>
      </c>
      <c r="K49" s="2">
        <v>0.0930555555555555</v>
      </c>
      <c r="L49" s="3">
        <f t="shared" si="2"/>
        <v>158.09305555555557</v>
      </c>
      <c r="M49">
        <f t="shared" si="1"/>
        <v>487.2555555555556</v>
      </c>
      <c r="N49">
        <f>(277-103)/(230-(AVERAGE($P$208,$P$48)))*I49+277-((277-103)/(230-(AVERAGE($P$208,$P$48)))*230)</f>
        <v>126.94361276804653</v>
      </c>
      <c r="P49">
        <f>STDEV(I46:I48)</f>
        <v>1.213006343758763</v>
      </c>
    </row>
    <row r="50" spans="1:14" ht="12.75">
      <c r="A50" t="s">
        <v>49</v>
      </c>
      <c r="B50" s="1">
        <v>36683</v>
      </c>
      <c r="C50" s="2">
        <v>0.09581018518518518</v>
      </c>
      <c r="D50" t="s">
        <v>489</v>
      </c>
      <c r="E50">
        <v>0.648</v>
      </c>
      <c r="F50">
        <v>9.2195</v>
      </c>
      <c r="G50" t="s">
        <v>490</v>
      </c>
      <c r="H50">
        <v>1.768</v>
      </c>
      <c r="I50">
        <v>84.1862</v>
      </c>
      <c r="K50" s="2">
        <v>0.0951388888888889</v>
      </c>
      <c r="L50" s="3">
        <f t="shared" si="2"/>
        <v>158.0951388888889</v>
      </c>
      <c r="M50">
        <f t="shared" si="1"/>
        <v>512.1944444444445</v>
      </c>
      <c r="N50">
        <f aca="true" t="shared" si="3" ref="N50:N113">(277-103)/(230-(AVERAGE($P$208,$P$48)))*I50+277-((277-103)/(230-(AVERAGE($P$208,$P$48)))*230)</f>
        <v>124.35666831379774</v>
      </c>
    </row>
    <row r="51" spans="1:14" ht="12.75">
      <c r="A51" t="s">
        <v>50</v>
      </c>
      <c r="B51" s="1">
        <v>36683</v>
      </c>
      <c r="C51" s="2">
        <v>0.09789351851851852</v>
      </c>
      <c r="D51" t="s">
        <v>489</v>
      </c>
      <c r="E51">
        <v>0.648</v>
      </c>
      <c r="F51">
        <v>8.8783</v>
      </c>
      <c r="G51" t="s">
        <v>490</v>
      </c>
      <c r="H51">
        <v>1.768</v>
      </c>
      <c r="I51">
        <v>83.9542</v>
      </c>
      <c r="K51" s="2">
        <v>0.0972222222222222</v>
      </c>
      <c r="L51" s="3">
        <f t="shared" si="2"/>
        <v>158.09722222222223</v>
      </c>
      <c r="M51">
        <f t="shared" si="1"/>
        <v>493.2388888888888</v>
      </c>
      <c r="N51">
        <f t="shared" si="3"/>
        <v>124.1138020490738</v>
      </c>
    </row>
    <row r="52" spans="1:14" ht="12.75">
      <c r="A52" t="s">
        <v>51</v>
      </c>
      <c r="B52" s="1">
        <v>36683</v>
      </c>
      <c r="C52" s="2">
        <v>0.09997685185185184</v>
      </c>
      <c r="D52" t="s">
        <v>489</v>
      </c>
      <c r="E52">
        <v>0.646</v>
      </c>
      <c r="F52">
        <v>8.8321</v>
      </c>
      <c r="G52" t="s">
        <v>490</v>
      </c>
      <c r="H52">
        <v>1.768</v>
      </c>
      <c r="I52">
        <v>85.0468</v>
      </c>
      <c r="K52" s="2">
        <v>0.0993055555555556</v>
      </c>
      <c r="L52" s="3">
        <f t="shared" si="2"/>
        <v>158.09930555555556</v>
      </c>
      <c r="M52">
        <f t="shared" si="1"/>
        <v>490.6722222222222</v>
      </c>
      <c r="N52">
        <f t="shared" si="3"/>
        <v>125.25757653544167</v>
      </c>
    </row>
    <row r="53" spans="1:14" ht="12.75">
      <c r="A53" t="s">
        <v>52</v>
      </c>
      <c r="B53" s="1">
        <v>36683</v>
      </c>
      <c r="C53" s="2">
        <v>0.10207175925925926</v>
      </c>
      <c r="D53" t="s">
        <v>489</v>
      </c>
      <c r="E53">
        <v>0.648</v>
      </c>
      <c r="F53">
        <v>8.4084</v>
      </c>
      <c r="G53" t="s">
        <v>490</v>
      </c>
      <c r="H53">
        <v>1.768</v>
      </c>
      <c r="I53">
        <v>84.4353</v>
      </c>
      <c r="K53" s="2">
        <v>0.101388888888889</v>
      </c>
      <c r="L53" s="3">
        <f t="shared" si="2"/>
        <v>158.1013888888889</v>
      </c>
      <c r="M53">
        <f t="shared" si="1"/>
        <v>467.1333333333333</v>
      </c>
      <c r="N53">
        <f t="shared" si="3"/>
        <v>124.61743549717153</v>
      </c>
    </row>
    <row r="54" spans="1:14" ht="12.75">
      <c r="A54" t="s">
        <v>53</v>
      </c>
      <c r="B54" s="1">
        <v>36683</v>
      </c>
      <c r="C54" s="2">
        <v>0.10415509259259259</v>
      </c>
      <c r="D54" t="s">
        <v>489</v>
      </c>
      <c r="E54">
        <v>0.646</v>
      </c>
      <c r="F54">
        <v>8.6235</v>
      </c>
      <c r="G54" t="s">
        <v>490</v>
      </c>
      <c r="H54">
        <v>1.768</v>
      </c>
      <c r="I54">
        <v>82.8603</v>
      </c>
      <c r="K54" s="2">
        <v>0.103472222222222</v>
      </c>
      <c r="L54" s="3">
        <f t="shared" si="2"/>
        <v>158.10347222222222</v>
      </c>
      <c r="M54">
        <f t="shared" si="1"/>
        <v>479.0833333333333</v>
      </c>
      <c r="N54">
        <f t="shared" si="3"/>
        <v>122.96866667415361</v>
      </c>
    </row>
    <row r="55" spans="1:14" ht="12.75">
      <c r="A55" t="s">
        <v>54</v>
      </c>
      <c r="B55" s="1">
        <v>36683</v>
      </c>
      <c r="C55" s="2">
        <v>0.10623842592592592</v>
      </c>
      <c r="D55" t="s">
        <v>489</v>
      </c>
      <c r="E55">
        <v>0.646</v>
      </c>
      <c r="F55">
        <v>9.339</v>
      </c>
      <c r="G55" t="s">
        <v>490</v>
      </c>
      <c r="H55">
        <v>1.768</v>
      </c>
      <c r="I55">
        <v>83.288</v>
      </c>
      <c r="K55" s="2">
        <v>0.105555555555556</v>
      </c>
      <c r="L55" s="3">
        <f t="shared" si="2"/>
        <v>158.10555555555555</v>
      </c>
      <c r="M55">
        <f t="shared" si="1"/>
        <v>518.8333333333334</v>
      </c>
      <c r="N55">
        <f t="shared" si="3"/>
        <v>123.41639900787095</v>
      </c>
    </row>
    <row r="56" spans="1:14" ht="12.75">
      <c r="A56" t="s">
        <v>55</v>
      </c>
      <c r="B56" s="1">
        <v>36683</v>
      </c>
      <c r="C56" s="2">
        <v>0.10833333333333334</v>
      </c>
      <c r="D56" t="s">
        <v>489</v>
      </c>
      <c r="E56">
        <v>0.646</v>
      </c>
      <c r="F56">
        <v>8.8835</v>
      </c>
      <c r="G56" t="s">
        <v>490</v>
      </c>
      <c r="H56">
        <v>1.768</v>
      </c>
      <c r="I56">
        <v>83.2692</v>
      </c>
      <c r="K56" s="2">
        <v>0.107638888888889</v>
      </c>
      <c r="L56" s="3">
        <f t="shared" si="2"/>
        <v>158.10763888888889</v>
      </c>
      <c r="M56">
        <f t="shared" si="1"/>
        <v>493.52777777777777</v>
      </c>
      <c r="N56">
        <f t="shared" si="3"/>
        <v>123.39671846572952</v>
      </c>
    </row>
    <row r="57" spans="1:14" ht="12.75">
      <c r="A57" t="s">
        <v>56</v>
      </c>
      <c r="B57" s="1">
        <v>36683</v>
      </c>
      <c r="C57" s="2">
        <v>0.11041666666666666</v>
      </c>
      <c r="D57" t="s">
        <v>489</v>
      </c>
      <c r="E57">
        <v>0.648</v>
      </c>
      <c r="F57">
        <v>8.7733</v>
      </c>
      <c r="G57" t="s">
        <v>490</v>
      </c>
      <c r="H57">
        <v>1.77</v>
      </c>
      <c r="I57">
        <v>82.5693</v>
      </c>
      <c r="K57" s="2">
        <v>0.109722222222222</v>
      </c>
      <c r="L57" s="3">
        <f t="shared" si="2"/>
        <v>158.10972222222222</v>
      </c>
      <c r="M57">
        <f t="shared" si="1"/>
        <v>487.4055555555556</v>
      </c>
      <c r="N57">
        <f t="shared" si="3"/>
        <v>122.66403700590081</v>
      </c>
    </row>
    <row r="58" spans="1:14" ht="12.75">
      <c r="A58" t="s">
        <v>57</v>
      </c>
      <c r="B58" s="1">
        <v>36683</v>
      </c>
      <c r="C58" s="2">
        <v>0.1125</v>
      </c>
      <c r="D58" t="s">
        <v>489</v>
      </c>
      <c r="E58">
        <v>0.648</v>
      </c>
      <c r="F58">
        <v>8.6256</v>
      </c>
      <c r="G58" t="s">
        <v>490</v>
      </c>
      <c r="H58">
        <v>1.768</v>
      </c>
      <c r="I58">
        <v>81.6214</v>
      </c>
      <c r="K58" s="2">
        <v>0.111805555555556</v>
      </c>
      <c r="L58" s="3">
        <f t="shared" si="2"/>
        <v>158.11180555555555</v>
      </c>
      <c r="M58">
        <f t="shared" si="1"/>
        <v>479.20000000000005</v>
      </c>
      <c r="N58">
        <f t="shared" si="3"/>
        <v>121.67173988378102</v>
      </c>
    </row>
    <row r="59" spans="1:14" ht="12.75">
      <c r="A59" t="s">
        <v>58</v>
      </c>
      <c r="B59" s="1">
        <v>36683</v>
      </c>
      <c r="C59" s="2">
        <v>0.11459490740740741</v>
      </c>
      <c r="D59" t="s">
        <v>489</v>
      </c>
      <c r="E59">
        <v>0.646</v>
      </c>
      <c r="F59">
        <v>8.5185</v>
      </c>
      <c r="G59" t="s">
        <v>490</v>
      </c>
      <c r="H59">
        <v>1.768</v>
      </c>
      <c r="I59">
        <v>83.0605</v>
      </c>
      <c r="K59" s="2">
        <v>0.113888888888889</v>
      </c>
      <c r="L59" s="3">
        <f t="shared" si="2"/>
        <v>158.11388888888888</v>
      </c>
      <c r="M59">
        <f t="shared" si="1"/>
        <v>473.25</v>
      </c>
      <c r="N59">
        <f t="shared" si="3"/>
        <v>123.17824351121283</v>
      </c>
    </row>
    <row r="60" spans="1:14" ht="12.75">
      <c r="A60" t="s">
        <v>59</v>
      </c>
      <c r="B60" s="1">
        <v>36683</v>
      </c>
      <c r="C60" s="2">
        <v>0.11667824074074074</v>
      </c>
      <c r="D60" t="s">
        <v>489</v>
      </c>
      <c r="E60">
        <v>0.646</v>
      </c>
      <c r="F60">
        <v>8.9092</v>
      </c>
      <c r="G60" t="s">
        <v>490</v>
      </c>
      <c r="H60">
        <v>1.77</v>
      </c>
      <c r="I60">
        <v>81.5093</v>
      </c>
      <c r="K60" s="2">
        <v>0.115972222222222</v>
      </c>
      <c r="L60" s="3">
        <f t="shared" si="2"/>
        <v>158.1159722222222</v>
      </c>
      <c r="M60">
        <f t="shared" si="1"/>
        <v>494.9555555555556</v>
      </c>
      <c r="N60">
        <f t="shared" si="3"/>
        <v>121.55438941707604</v>
      </c>
    </row>
    <row r="61" spans="1:14" ht="12.75">
      <c r="A61" t="s">
        <v>60</v>
      </c>
      <c r="B61" s="1">
        <v>36683</v>
      </c>
      <c r="C61" s="2">
        <v>0.11876157407407407</v>
      </c>
      <c r="D61" t="s">
        <v>489</v>
      </c>
      <c r="E61">
        <v>0.648</v>
      </c>
      <c r="F61">
        <v>8.7878</v>
      </c>
      <c r="G61" t="s">
        <v>490</v>
      </c>
      <c r="H61">
        <v>1.77</v>
      </c>
      <c r="I61">
        <v>84.8403</v>
      </c>
      <c r="K61" s="2">
        <v>0.118055555555556</v>
      </c>
      <c r="L61" s="3">
        <f t="shared" si="2"/>
        <v>158.11805555555554</v>
      </c>
      <c r="M61">
        <f t="shared" si="1"/>
        <v>488.21111111111117</v>
      </c>
      <c r="N61">
        <f t="shared" si="3"/>
        <v>125.04140462309044</v>
      </c>
    </row>
    <row r="62" spans="1:14" ht="12.75">
      <c r="A62" t="s">
        <v>61</v>
      </c>
      <c r="B62" s="1">
        <v>36683</v>
      </c>
      <c r="C62" s="2">
        <v>0.1208449074074074</v>
      </c>
      <c r="D62" t="s">
        <v>489</v>
      </c>
      <c r="E62">
        <v>0.648</v>
      </c>
      <c r="F62">
        <v>8.6377</v>
      </c>
      <c r="G62" t="s">
        <v>490</v>
      </c>
      <c r="H62">
        <v>1.768</v>
      </c>
      <c r="I62">
        <v>83.64</v>
      </c>
      <c r="K62" s="2">
        <v>0.120138888888889</v>
      </c>
      <c r="L62" s="3">
        <f t="shared" si="2"/>
        <v>158.1201388888889</v>
      </c>
      <c r="M62">
        <f t="shared" si="1"/>
        <v>479.87222222222226</v>
      </c>
      <c r="N62">
        <f t="shared" si="3"/>
        <v>123.78488575434858</v>
      </c>
    </row>
    <row r="63" spans="1:14" ht="12.75">
      <c r="A63" t="s">
        <v>62</v>
      </c>
      <c r="B63" s="1">
        <v>36683</v>
      </c>
      <c r="C63" s="2">
        <v>0.12293981481481481</v>
      </c>
      <c r="D63" t="s">
        <v>489</v>
      </c>
      <c r="E63">
        <v>0.646</v>
      </c>
      <c r="F63">
        <v>9.0027</v>
      </c>
      <c r="G63" t="s">
        <v>490</v>
      </c>
      <c r="H63">
        <v>1.768</v>
      </c>
      <c r="I63">
        <v>82.7731</v>
      </c>
      <c r="K63" s="2">
        <v>0.122222222222222</v>
      </c>
      <c r="L63" s="3">
        <f t="shared" si="2"/>
        <v>158.12222222222223</v>
      </c>
      <c r="M63">
        <f t="shared" si="1"/>
        <v>500.15000000000003</v>
      </c>
      <c r="N63">
        <f t="shared" si="3"/>
        <v>122.87738245741258</v>
      </c>
    </row>
    <row r="64" spans="1:14" ht="12.75">
      <c r="A64" t="s">
        <v>63</v>
      </c>
      <c r="B64" s="1">
        <v>36683</v>
      </c>
      <c r="C64" s="2">
        <v>0.12502314814814816</v>
      </c>
      <c r="D64" t="s">
        <v>489</v>
      </c>
      <c r="E64">
        <v>0.646</v>
      </c>
      <c r="F64">
        <v>8.8382</v>
      </c>
      <c r="G64" t="s">
        <v>490</v>
      </c>
      <c r="H64">
        <v>1.766</v>
      </c>
      <c r="I64">
        <v>82.4756</v>
      </c>
      <c r="K64" s="2">
        <v>0.124305555555556</v>
      </c>
      <c r="L64" s="3">
        <f t="shared" si="2"/>
        <v>158.12430555555557</v>
      </c>
      <c r="M64">
        <f t="shared" si="1"/>
        <v>491.0111111111112</v>
      </c>
      <c r="N64">
        <f t="shared" si="3"/>
        <v>122.5659483463981</v>
      </c>
    </row>
    <row r="65" spans="1:14" ht="12.75">
      <c r="A65" t="s">
        <v>64</v>
      </c>
      <c r="B65" s="1">
        <v>36683</v>
      </c>
      <c r="C65" s="2">
        <v>0.12711805555555555</v>
      </c>
      <c r="D65" t="s">
        <v>489</v>
      </c>
      <c r="E65">
        <v>0.653</v>
      </c>
      <c r="F65">
        <v>9.0331</v>
      </c>
      <c r="G65" t="s">
        <v>490</v>
      </c>
      <c r="H65">
        <v>1.775</v>
      </c>
      <c r="I65">
        <v>85.8797</v>
      </c>
      <c r="K65" s="2">
        <v>0.126388888888889</v>
      </c>
      <c r="L65" s="3">
        <f t="shared" si="2"/>
        <v>158.1263888888889</v>
      </c>
      <c r="M65">
        <f t="shared" si="1"/>
        <v>501.8388888888888</v>
      </c>
      <c r="N65">
        <f t="shared" si="3"/>
        <v>126.12948736254748</v>
      </c>
    </row>
    <row r="66" spans="1:14" ht="12.75">
      <c r="A66" t="s">
        <v>65</v>
      </c>
      <c r="B66" s="1">
        <v>36683</v>
      </c>
      <c r="C66" s="2">
        <v>0.12920138888888888</v>
      </c>
      <c r="D66" t="s">
        <v>489</v>
      </c>
      <c r="E66">
        <v>0.648</v>
      </c>
      <c r="F66">
        <v>9.0811</v>
      </c>
      <c r="G66" t="s">
        <v>490</v>
      </c>
      <c r="H66">
        <v>1.768</v>
      </c>
      <c r="I66">
        <v>81.2612</v>
      </c>
      <c r="K66" s="2">
        <v>0.128472222222222</v>
      </c>
      <c r="L66" s="3">
        <f t="shared" si="2"/>
        <v>158.12847222222223</v>
      </c>
      <c r="M66">
        <f t="shared" si="1"/>
        <v>504.5055555555555</v>
      </c>
      <c r="N66">
        <f t="shared" si="3"/>
        <v>121.29466907105018</v>
      </c>
    </row>
    <row r="67" spans="1:14" ht="12.75">
      <c r="A67" t="s">
        <v>66</v>
      </c>
      <c r="B67" s="1">
        <v>36683</v>
      </c>
      <c r="C67" s="2">
        <v>0.13128472222222223</v>
      </c>
      <c r="D67" t="s">
        <v>489</v>
      </c>
      <c r="E67">
        <v>0.648</v>
      </c>
      <c r="F67">
        <v>8.6654</v>
      </c>
      <c r="G67" t="s">
        <v>490</v>
      </c>
      <c r="H67">
        <v>1.768</v>
      </c>
      <c r="I67">
        <v>80.6016</v>
      </c>
      <c r="K67" s="2">
        <v>0.130555555555556</v>
      </c>
      <c r="L67" s="3">
        <f t="shared" si="2"/>
        <v>158.13055555555556</v>
      </c>
      <c r="M67">
        <f t="shared" si="1"/>
        <v>481.4111111111111</v>
      </c>
      <c r="N67">
        <f t="shared" si="3"/>
        <v>120.60417515634379</v>
      </c>
    </row>
    <row r="68" spans="1:14" ht="12.75">
      <c r="A68" t="s">
        <v>67</v>
      </c>
      <c r="B68" s="1">
        <v>36683</v>
      </c>
      <c r="C68" s="2">
        <v>0.13336805555555556</v>
      </c>
      <c r="D68" t="s">
        <v>489</v>
      </c>
      <c r="E68">
        <v>0.648</v>
      </c>
      <c r="F68">
        <v>8.963</v>
      </c>
      <c r="G68" t="s">
        <v>490</v>
      </c>
      <c r="H68">
        <v>1.768</v>
      </c>
      <c r="I68">
        <v>84.4759</v>
      </c>
      <c r="K68" s="2">
        <v>0.132638888888889</v>
      </c>
      <c r="L68" s="3">
        <f t="shared" si="2"/>
        <v>158.1326388888889</v>
      </c>
      <c r="M68">
        <f t="shared" si="1"/>
        <v>497.94444444444446</v>
      </c>
      <c r="N68">
        <f t="shared" si="3"/>
        <v>124.65993709349823</v>
      </c>
    </row>
    <row r="69" spans="1:14" ht="12.75">
      <c r="A69" t="s">
        <v>68</v>
      </c>
      <c r="B69" s="1">
        <v>36683</v>
      </c>
      <c r="C69" s="2">
        <v>0.13545138888888889</v>
      </c>
      <c r="D69" t="s">
        <v>489</v>
      </c>
      <c r="E69">
        <v>0.646</v>
      </c>
      <c r="F69">
        <v>8.6977</v>
      </c>
      <c r="G69" t="s">
        <v>490</v>
      </c>
      <c r="H69">
        <v>1.768</v>
      </c>
      <c r="I69">
        <v>82.4548</v>
      </c>
      <c r="K69" s="2">
        <v>0.134722222222222</v>
      </c>
      <c r="L69" s="3">
        <f t="shared" si="2"/>
        <v>158.13472222222222</v>
      </c>
      <c r="M69">
        <f t="shared" si="1"/>
        <v>483.2055555555555</v>
      </c>
      <c r="N69">
        <f t="shared" si="3"/>
        <v>122.54417412956082</v>
      </c>
    </row>
    <row r="70" spans="1:14" ht="12.75">
      <c r="A70" t="s">
        <v>69</v>
      </c>
      <c r="B70" s="1">
        <v>36683</v>
      </c>
      <c r="C70" s="2">
        <v>0.1375462962962963</v>
      </c>
      <c r="D70" t="s">
        <v>489</v>
      </c>
      <c r="E70">
        <v>0.648</v>
      </c>
      <c r="F70">
        <v>8.6662</v>
      </c>
      <c r="G70" t="s">
        <v>490</v>
      </c>
      <c r="H70">
        <v>1.77</v>
      </c>
      <c r="I70">
        <v>79.6561</v>
      </c>
      <c r="K70" s="2">
        <v>0.136805555555556</v>
      </c>
      <c r="L70" s="3">
        <f t="shared" si="2"/>
        <v>158.13680555555555</v>
      </c>
      <c r="M70">
        <f aca="true" t="shared" si="4" ref="M70:M133">500*F70/$O$6</f>
        <v>481.4555555555556</v>
      </c>
      <c r="N70">
        <f t="shared" si="3"/>
        <v>119.61439044385907</v>
      </c>
    </row>
    <row r="71" spans="1:14" ht="12.75">
      <c r="A71" t="s">
        <v>70</v>
      </c>
      <c r="B71" s="1">
        <v>36683</v>
      </c>
      <c r="C71" s="2">
        <v>0.13962962962962963</v>
      </c>
      <c r="D71" t="s">
        <v>489</v>
      </c>
      <c r="E71">
        <v>0.648</v>
      </c>
      <c r="F71">
        <v>9.1261</v>
      </c>
      <c r="G71" t="s">
        <v>490</v>
      </c>
      <c r="H71">
        <v>1.768</v>
      </c>
      <c r="I71">
        <v>81.2079</v>
      </c>
      <c r="K71" s="2">
        <v>0.138888888888889</v>
      </c>
      <c r="L71" s="3">
        <f aca="true" t="shared" si="5" ref="L71:L134">B71-DATE(1999,12,31)+K71</f>
        <v>158.13888888888889</v>
      </c>
      <c r="M71">
        <f t="shared" si="4"/>
        <v>507.0055555555555</v>
      </c>
      <c r="N71">
        <f t="shared" si="3"/>
        <v>121.23887264040457</v>
      </c>
    </row>
    <row r="72" spans="1:14" ht="12.75">
      <c r="A72" t="s">
        <v>71</v>
      </c>
      <c r="B72" s="1">
        <v>36683</v>
      </c>
      <c r="C72" s="2">
        <v>0.14171296296296296</v>
      </c>
      <c r="D72" t="s">
        <v>489</v>
      </c>
      <c r="E72">
        <v>0.648</v>
      </c>
      <c r="F72">
        <v>9.0113</v>
      </c>
      <c r="G72" t="s">
        <v>490</v>
      </c>
      <c r="H72">
        <v>1.768</v>
      </c>
      <c r="I72">
        <v>80.5773</v>
      </c>
      <c r="K72" s="2">
        <v>0.140972222222222</v>
      </c>
      <c r="L72" s="3">
        <f t="shared" si="5"/>
        <v>158.14097222222222</v>
      </c>
      <c r="M72">
        <f t="shared" si="4"/>
        <v>500.62777777777785</v>
      </c>
      <c r="N72">
        <f t="shared" si="3"/>
        <v>120.57873700878861</v>
      </c>
    </row>
    <row r="73" spans="1:14" ht="12.75">
      <c r="A73" t="s">
        <v>72</v>
      </c>
      <c r="B73" s="1">
        <v>36683</v>
      </c>
      <c r="C73" s="2">
        <v>0.14379629629629628</v>
      </c>
      <c r="D73" t="s">
        <v>489</v>
      </c>
      <c r="E73">
        <v>0.648</v>
      </c>
      <c r="F73">
        <v>8.2941</v>
      </c>
      <c r="G73" t="s">
        <v>490</v>
      </c>
      <c r="H73">
        <v>1.768</v>
      </c>
      <c r="I73">
        <v>79.8336</v>
      </c>
      <c r="K73" s="2">
        <v>0.143055555555556</v>
      </c>
      <c r="L73" s="3">
        <f t="shared" si="5"/>
        <v>158.14305555555555</v>
      </c>
      <c r="M73">
        <f t="shared" si="4"/>
        <v>460.78333333333336</v>
      </c>
      <c r="N73">
        <f t="shared" si="3"/>
        <v>119.8002040731198</v>
      </c>
    </row>
    <row r="74" spans="1:14" ht="12.75">
      <c r="A74" t="s">
        <v>73</v>
      </c>
      <c r="B74" s="1">
        <v>36683</v>
      </c>
      <c r="C74" s="2">
        <v>0.1458912037037037</v>
      </c>
      <c r="D74" t="s">
        <v>489</v>
      </c>
      <c r="E74">
        <v>0.646</v>
      </c>
      <c r="F74">
        <v>8.3307</v>
      </c>
      <c r="G74" t="s">
        <v>490</v>
      </c>
      <c r="H74">
        <v>1.766</v>
      </c>
      <c r="I74">
        <v>79.6524</v>
      </c>
      <c r="K74" s="2">
        <v>0.145138888888889</v>
      </c>
      <c r="L74" s="3">
        <f t="shared" si="5"/>
        <v>158.14513888888888</v>
      </c>
      <c r="M74">
        <f t="shared" si="4"/>
        <v>462.8166666666667</v>
      </c>
      <c r="N74">
        <f t="shared" si="3"/>
        <v>119.61051714567162</v>
      </c>
    </row>
    <row r="75" spans="1:14" ht="12.75">
      <c r="A75" t="s">
        <v>74</v>
      </c>
      <c r="B75" s="1">
        <v>36683</v>
      </c>
      <c r="C75" s="2">
        <v>0.14797453703703703</v>
      </c>
      <c r="D75" t="s">
        <v>489</v>
      </c>
      <c r="E75">
        <v>0.648</v>
      </c>
      <c r="F75">
        <v>8.9597</v>
      </c>
      <c r="G75" t="s">
        <v>490</v>
      </c>
      <c r="H75">
        <v>1.768</v>
      </c>
      <c r="I75">
        <v>78.0912</v>
      </c>
      <c r="K75" s="2">
        <v>0.147222222222222</v>
      </c>
      <c r="L75" s="3">
        <f t="shared" si="5"/>
        <v>158.1472222222222</v>
      </c>
      <c r="M75">
        <f t="shared" si="4"/>
        <v>497.76111111111106</v>
      </c>
      <c r="N75">
        <f t="shared" si="3"/>
        <v>117.97619467805544</v>
      </c>
    </row>
    <row r="76" spans="1:14" ht="12.75">
      <c r="A76" t="s">
        <v>75</v>
      </c>
      <c r="B76" s="1">
        <v>36683</v>
      </c>
      <c r="C76" s="2">
        <v>0.15005787037037036</v>
      </c>
      <c r="D76" t="s">
        <v>489</v>
      </c>
      <c r="E76">
        <v>0.646</v>
      </c>
      <c r="F76">
        <v>9.0482</v>
      </c>
      <c r="G76" t="s">
        <v>490</v>
      </c>
      <c r="H76">
        <v>1.766</v>
      </c>
      <c r="I76">
        <v>79.1662</v>
      </c>
      <c r="K76" s="2">
        <v>0.149305555555556</v>
      </c>
      <c r="L76" s="3">
        <f t="shared" si="5"/>
        <v>158.14930555555554</v>
      </c>
      <c r="M76">
        <f t="shared" si="4"/>
        <v>502.6777777777777</v>
      </c>
      <c r="N76">
        <f t="shared" si="3"/>
        <v>119.10154482709936</v>
      </c>
    </row>
    <row r="77" spans="1:14" ht="12.75">
      <c r="A77" t="s">
        <v>76</v>
      </c>
      <c r="B77" s="1">
        <v>36683</v>
      </c>
      <c r="C77" s="2">
        <v>0.15215277777777778</v>
      </c>
      <c r="D77" t="s">
        <v>489</v>
      </c>
      <c r="E77">
        <v>0.646</v>
      </c>
      <c r="F77">
        <v>8.7306</v>
      </c>
      <c r="G77" t="s">
        <v>490</v>
      </c>
      <c r="H77">
        <v>1.768</v>
      </c>
      <c r="I77">
        <v>78.2055</v>
      </c>
      <c r="K77" s="2">
        <v>0.151388888888889</v>
      </c>
      <c r="L77" s="3">
        <f t="shared" si="5"/>
        <v>158.1513888888889</v>
      </c>
      <c r="M77">
        <f t="shared" si="4"/>
        <v>485.03333333333336</v>
      </c>
      <c r="N77">
        <f t="shared" si="3"/>
        <v>118.09584818692588</v>
      </c>
    </row>
    <row r="78" spans="1:14" ht="12.75">
      <c r="A78" t="s">
        <v>77</v>
      </c>
      <c r="B78" s="1">
        <v>36683</v>
      </c>
      <c r="C78" s="2">
        <v>0.1542361111111111</v>
      </c>
      <c r="D78" t="s">
        <v>489</v>
      </c>
      <c r="E78">
        <v>0.646</v>
      </c>
      <c r="F78">
        <v>9.4226</v>
      </c>
      <c r="G78" t="s">
        <v>490</v>
      </c>
      <c r="H78">
        <v>1.768</v>
      </c>
      <c r="I78">
        <v>77.4826</v>
      </c>
      <c r="K78" s="2">
        <v>0.153472222222222</v>
      </c>
      <c r="L78" s="3">
        <f t="shared" si="5"/>
        <v>158.15347222222223</v>
      </c>
      <c r="M78">
        <f t="shared" si="4"/>
        <v>523.4777777777776</v>
      </c>
      <c r="N78">
        <f t="shared" si="3"/>
        <v>117.33908946809436</v>
      </c>
    </row>
    <row r="79" spans="1:14" ht="12.75">
      <c r="A79" t="s">
        <v>78</v>
      </c>
      <c r="B79" s="1">
        <v>36683</v>
      </c>
      <c r="C79" s="2">
        <v>0.15633101851851852</v>
      </c>
      <c r="D79" t="s">
        <v>489</v>
      </c>
      <c r="E79">
        <v>0.648</v>
      </c>
      <c r="F79">
        <v>9.302</v>
      </c>
      <c r="G79" t="s">
        <v>490</v>
      </c>
      <c r="H79">
        <v>1.77</v>
      </c>
      <c r="I79">
        <v>77.3857</v>
      </c>
      <c r="K79" s="2">
        <v>0.155555555555556</v>
      </c>
      <c r="L79" s="3">
        <f t="shared" si="5"/>
        <v>158.15555555555557</v>
      </c>
      <c r="M79">
        <f t="shared" si="4"/>
        <v>516.7777777777778</v>
      </c>
      <c r="N79">
        <f t="shared" si="3"/>
        <v>117.2376509290782</v>
      </c>
    </row>
    <row r="80" spans="1:14" ht="12.75">
      <c r="A80" t="s">
        <v>79</v>
      </c>
      <c r="B80" s="1">
        <v>36683</v>
      </c>
      <c r="C80" s="2">
        <v>0.15841435185185185</v>
      </c>
      <c r="D80" t="s">
        <v>489</v>
      </c>
      <c r="E80">
        <v>0.648</v>
      </c>
      <c r="F80">
        <v>8.9581</v>
      </c>
      <c r="G80" t="s">
        <v>490</v>
      </c>
      <c r="H80">
        <v>1.768</v>
      </c>
      <c r="I80">
        <v>76.8455</v>
      </c>
      <c r="K80" s="2">
        <v>0.157638888888889</v>
      </c>
      <c r="L80" s="3">
        <f t="shared" si="5"/>
        <v>158.1576388888889</v>
      </c>
      <c r="M80">
        <f t="shared" si="4"/>
        <v>497.6722222222222</v>
      </c>
      <c r="N80">
        <f t="shared" si="3"/>
        <v>116.67214939371672</v>
      </c>
    </row>
    <row r="81" spans="1:14" ht="12.75">
      <c r="A81" t="s">
        <v>80</v>
      </c>
      <c r="B81" s="1">
        <v>36683</v>
      </c>
      <c r="C81" s="2">
        <v>0.16049768518518517</v>
      </c>
      <c r="D81" t="s">
        <v>489</v>
      </c>
      <c r="E81">
        <v>0.648</v>
      </c>
      <c r="F81">
        <v>9.3579</v>
      </c>
      <c r="G81" t="s">
        <v>490</v>
      </c>
      <c r="H81">
        <v>1.768</v>
      </c>
      <c r="I81">
        <v>79.3892</v>
      </c>
      <c r="K81" s="2">
        <v>0.159722222222222</v>
      </c>
      <c r="L81" s="3">
        <f t="shared" si="5"/>
        <v>158.15972222222223</v>
      </c>
      <c r="M81">
        <f t="shared" si="4"/>
        <v>519.8833333333334</v>
      </c>
      <c r="N81">
        <f t="shared" si="3"/>
        <v>119.33498955569178</v>
      </c>
    </row>
    <row r="82" spans="1:14" ht="12.75">
      <c r="A82" t="s">
        <v>81</v>
      </c>
      <c r="B82" s="1">
        <v>36683</v>
      </c>
      <c r="C82" s="2">
        <v>0.1625810185185185</v>
      </c>
      <c r="D82" t="s">
        <v>489</v>
      </c>
      <c r="E82">
        <v>0.646</v>
      </c>
      <c r="F82">
        <v>8.8803</v>
      </c>
      <c r="G82" t="s">
        <v>490</v>
      </c>
      <c r="H82">
        <v>1.766</v>
      </c>
      <c r="I82">
        <v>77.8029</v>
      </c>
      <c r="K82" s="2">
        <v>0.161805555555556</v>
      </c>
      <c r="L82" s="3">
        <f t="shared" si="5"/>
        <v>158.16180555555556</v>
      </c>
      <c r="M82">
        <f t="shared" si="4"/>
        <v>493.34999999999997</v>
      </c>
      <c r="N82">
        <f t="shared" si="3"/>
        <v>117.67439147064204</v>
      </c>
    </row>
    <row r="83" spans="1:14" ht="12.75">
      <c r="A83" t="s">
        <v>82</v>
      </c>
      <c r="B83" s="1">
        <v>36683</v>
      </c>
      <c r="C83" s="2">
        <v>0.16467592592592592</v>
      </c>
      <c r="D83" t="s">
        <v>489</v>
      </c>
      <c r="E83">
        <v>0.646</v>
      </c>
      <c r="F83">
        <v>8.5779</v>
      </c>
      <c r="G83" t="s">
        <v>490</v>
      </c>
      <c r="H83">
        <v>1.766</v>
      </c>
      <c r="I83">
        <v>77.816</v>
      </c>
      <c r="K83" s="2">
        <v>0.163888888888889</v>
      </c>
      <c r="L83" s="3">
        <f t="shared" si="5"/>
        <v>158.1638888888889</v>
      </c>
      <c r="M83">
        <f t="shared" si="4"/>
        <v>476.54999999999995</v>
      </c>
      <c r="N83">
        <f t="shared" si="3"/>
        <v>117.68810503990017</v>
      </c>
    </row>
    <row r="84" spans="1:14" ht="12.75">
      <c r="A84" t="s">
        <v>83</v>
      </c>
      <c r="B84" s="1">
        <v>36683</v>
      </c>
      <c r="C84" s="2">
        <v>0.16675925925925927</v>
      </c>
      <c r="D84" t="s">
        <v>489</v>
      </c>
      <c r="E84">
        <v>0.648</v>
      </c>
      <c r="F84">
        <v>8.4612</v>
      </c>
      <c r="G84" t="s">
        <v>490</v>
      </c>
      <c r="H84">
        <v>1.768</v>
      </c>
      <c r="I84">
        <v>77.4306</v>
      </c>
      <c r="K84" s="2">
        <v>0.165972222222222</v>
      </c>
      <c r="L84" s="3">
        <f t="shared" si="5"/>
        <v>158.16597222222222</v>
      </c>
      <c r="M84">
        <f t="shared" si="4"/>
        <v>470.0666666666667</v>
      </c>
      <c r="N84">
        <f t="shared" si="3"/>
        <v>117.28465392600106</v>
      </c>
    </row>
    <row r="85" spans="1:14" ht="12.75">
      <c r="A85" t="s">
        <v>84</v>
      </c>
      <c r="B85" s="1">
        <v>36683</v>
      </c>
      <c r="C85" s="2">
        <v>0.1688425925925926</v>
      </c>
      <c r="D85" t="s">
        <v>489</v>
      </c>
      <c r="E85">
        <v>0.646</v>
      </c>
      <c r="F85">
        <v>9.3155</v>
      </c>
      <c r="G85" t="s">
        <v>490</v>
      </c>
      <c r="H85">
        <v>1.768</v>
      </c>
      <c r="I85">
        <v>76.3996</v>
      </c>
      <c r="K85" s="2">
        <v>0.168055555555556</v>
      </c>
      <c r="L85" s="3">
        <f t="shared" si="5"/>
        <v>158.16805555555555</v>
      </c>
      <c r="M85">
        <f t="shared" si="4"/>
        <v>517.5277777777778</v>
      </c>
      <c r="N85">
        <f t="shared" si="3"/>
        <v>116.20536462026678</v>
      </c>
    </row>
    <row r="86" spans="1:14" ht="12.75">
      <c r="A86" t="s">
        <v>85</v>
      </c>
      <c r="B86" s="1">
        <v>36683</v>
      </c>
      <c r="C86" s="2">
        <v>0.17092592592592593</v>
      </c>
      <c r="D86" t="s">
        <v>489</v>
      </c>
      <c r="E86">
        <v>0.648</v>
      </c>
      <c r="F86">
        <v>9.2501</v>
      </c>
      <c r="G86" t="s">
        <v>490</v>
      </c>
      <c r="H86">
        <v>1.766</v>
      </c>
      <c r="I86">
        <v>74.6763</v>
      </c>
      <c r="K86" s="2">
        <v>0.170138888888889</v>
      </c>
      <c r="L86" s="3">
        <f t="shared" si="5"/>
        <v>158.17013888888889</v>
      </c>
      <c r="M86">
        <f t="shared" si="4"/>
        <v>513.8944444444445</v>
      </c>
      <c r="N86">
        <f t="shared" si="3"/>
        <v>114.40134981854817</v>
      </c>
    </row>
    <row r="87" spans="1:14" ht="12.75">
      <c r="A87" t="s">
        <v>86</v>
      </c>
      <c r="B87" s="1">
        <v>36683</v>
      </c>
      <c r="C87" s="2">
        <v>0.17302083333333332</v>
      </c>
      <c r="D87" t="s">
        <v>489</v>
      </c>
      <c r="E87">
        <v>0.648</v>
      </c>
      <c r="F87">
        <v>9.1982</v>
      </c>
      <c r="G87" t="s">
        <v>490</v>
      </c>
      <c r="H87">
        <v>1.77</v>
      </c>
      <c r="I87">
        <v>75.6958</v>
      </c>
      <c r="K87" s="2">
        <v>0.172222222222222</v>
      </c>
      <c r="L87" s="3">
        <f t="shared" si="5"/>
        <v>158.17222222222222</v>
      </c>
      <c r="M87">
        <f t="shared" si="4"/>
        <v>511.0111111111112</v>
      </c>
      <c r="N87">
        <f t="shared" si="3"/>
        <v>115.46860049478107</v>
      </c>
    </row>
    <row r="88" spans="1:14" ht="12.75">
      <c r="A88" t="s">
        <v>87</v>
      </c>
      <c r="B88" s="1">
        <v>36683</v>
      </c>
      <c r="C88" s="2">
        <v>0.17510416666666664</v>
      </c>
      <c r="D88" t="s">
        <v>489</v>
      </c>
      <c r="E88">
        <v>0.651</v>
      </c>
      <c r="F88">
        <v>9.4222</v>
      </c>
      <c r="G88" t="s">
        <v>490</v>
      </c>
      <c r="H88">
        <v>1.771</v>
      </c>
      <c r="I88">
        <v>74.5658</v>
      </c>
      <c r="K88" s="2">
        <v>0.174305555555556</v>
      </c>
      <c r="L88" s="3">
        <f t="shared" si="5"/>
        <v>158.17430555555555</v>
      </c>
      <c r="M88">
        <f t="shared" si="4"/>
        <v>523.4555555555556</v>
      </c>
      <c r="N88">
        <f t="shared" si="3"/>
        <v>114.28567429159995</v>
      </c>
    </row>
    <row r="89" spans="1:14" ht="12.75">
      <c r="A89" t="s">
        <v>88</v>
      </c>
      <c r="B89" s="1">
        <v>36683</v>
      </c>
      <c r="C89" s="2">
        <v>0.1771875</v>
      </c>
      <c r="D89" t="s">
        <v>489</v>
      </c>
      <c r="E89">
        <v>0.648</v>
      </c>
      <c r="F89">
        <v>9.1946</v>
      </c>
      <c r="G89" t="s">
        <v>490</v>
      </c>
      <c r="H89">
        <v>1.768</v>
      </c>
      <c r="I89">
        <v>75.1125</v>
      </c>
      <c r="K89" s="2">
        <v>0.176388888888889</v>
      </c>
      <c r="L89" s="3">
        <f t="shared" si="5"/>
        <v>158.17638888888888</v>
      </c>
      <c r="M89">
        <f t="shared" si="4"/>
        <v>510.811111111111</v>
      </c>
      <c r="N89">
        <f t="shared" si="3"/>
        <v>114.85798026972304</v>
      </c>
    </row>
    <row r="90" spans="1:14" ht="12.75">
      <c r="A90" t="s">
        <v>89</v>
      </c>
      <c r="B90" s="1">
        <v>36683</v>
      </c>
      <c r="C90" s="2">
        <v>0.17927083333333335</v>
      </c>
      <c r="D90" t="s">
        <v>489</v>
      </c>
      <c r="E90">
        <v>0.646</v>
      </c>
      <c r="F90">
        <v>8.7315</v>
      </c>
      <c r="G90" t="s">
        <v>490</v>
      </c>
      <c r="H90">
        <v>1.768</v>
      </c>
      <c r="I90">
        <v>76.9012</v>
      </c>
      <c r="K90" s="2">
        <v>0.178472222222222</v>
      </c>
      <c r="L90" s="3">
        <f t="shared" si="5"/>
        <v>158.1784722222222</v>
      </c>
      <c r="M90">
        <f t="shared" si="4"/>
        <v>485.0833333333333</v>
      </c>
      <c r="N90">
        <f t="shared" si="3"/>
        <v>116.73045823399741</v>
      </c>
    </row>
    <row r="91" spans="1:14" ht="12.75">
      <c r="A91" t="s">
        <v>90</v>
      </c>
      <c r="B91" s="1">
        <v>36683</v>
      </c>
      <c r="C91" s="2">
        <v>0.18136574074074074</v>
      </c>
      <c r="D91" t="s">
        <v>489</v>
      </c>
      <c r="E91">
        <v>0.646</v>
      </c>
      <c r="F91">
        <v>8.7964</v>
      </c>
      <c r="G91" t="s">
        <v>490</v>
      </c>
      <c r="H91">
        <v>1.766</v>
      </c>
      <c r="I91">
        <v>117.7759</v>
      </c>
      <c r="K91" s="2">
        <v>0.180555555555556</v>
      </c>
      <c r="L91" s="3">
        <f t="shared" si="5"/>
        <v>158.18055555555554</v>
      </c>
      <c r="M91">
        <f t="shared" si="4"/>
        <v>488.68888888888887</v>
      </c>
      <c r="N91">
        <f t="shared" si="3"/>
        <v>159.51962078016254</v>
      </c>
    </row>
    <row r="92" spans="1:14" ht="12.75">
      <c r="A92" t="s">
        <v>91</v>
      </c>
      <c r="B92" s="1">
        <v>36683</v>
      </c>
      <c r="C92" s="2">
        <v>0.18344907407407407</v>
      </c>
      <c r="D92" t="s">
        <v>489</v>
      </c>
      <c r="E92">
        <v>0.648</v>
      </c>
      <c r="F92">
        <v>9.5146</v>
      </c>
      <c r="G92" t="s">
        <v>490</v>
      </c>
      <c r="H92">
        <v>1.768</v>
      </c>
      <c r="I92">
        <v>88.8495</v>
      </c>
      <c r="K92" s="2">
        <v>0.182638888888889</v>
      </c>
      <c r="L92" s="3">
        <f t="shared" si="5"/>
        <v>158.1826388888889</v>
      </c>
      <c r="M92">
        <f t="shared" si="4"/>
        <v>528.588888888889</v>
      </c>
      <c r="N92">
        <f t="shared" si="3"/>
        <v>129.23838491848306</v>
      </c>
    </row>
    <row r="93" spans="1:14" ht="12.75">
      <c r="A93" t="s">
        <v>92</v>
      </c>
      <c r="B93" s="1">
        <v>36683</v>
      </c>
      <c r="C93" s="2">
        <v>0.1855324074074074</v>
      </c>
      <c r="D93" t="s">
        <v>489</v>
      </c>
      <c r="E93">
        <v>0.646</v>
      </c>
      <c r="F93">
        <v>8.9101</v>
      </c>
      <c r="G93" t="s">
        <v>490</v>
      </c>
      <c r="H93">
        <v>1.766</v>
      </c>
      <c r="I93">
        <v>86.9071</v>
      </c>
      <c r="K93" s="2">
        <v>0.184722222222222</v>
      </c>
      <c r="L93" s="3">
        <f t="shared" si="5"/>
        <v>158.18472222222223</v>
      </c>
      <c r="M93">
        <f t="shared" si="4"/>
        <v>495.0055555555556</v>
      </c>
      <c r="N93">
        <f t="shared" si="3"/>
        <v>127.20500805382909</v>
      </c>
    </row>
    <row r="94" spans="1:14" ht="12.75">
      <c r="A94" t="s">
        <v>93</v>
      </c>
      <c r="B94" s="1">
        <v>36683</v>
      </c>
      <c r="C94" s="2">
        <v>0.1876273148148148</v>
      </c>
      <c r="D94" t="s">
        <v>489</v>
      </c>
      <c r="E94">
        <v>0.646</v>
      </c>
      <c r="F94">
        <v>8.2303</v>
      </c>
      <c r="G94" t="s">
        <v>490</v>
      </c>
      <c r="H94">
        <v>1.766</v>
      </c>
      <c r="I94">
        <v>73.9378</v>
      </c>
      <c r="K94" s="2">
        <v>0.186805555555556</v>
      </c>
      <c r="L94" s="3">
        <f t="shared" si="5"/>
        <v>158.18680555555557</v>
      </c>
      <c r="M94">
        <f t="shared" si="4"/>
        <v>457.2388888888888</v>
      </c>
      <c r="N94">
        <f t="shared" si="3"/>
        <v>113.62826043708867</v>
      </c>
    </row>
    <row r="95" spans="1:14" ht="12.75">
      <c r="A95" t="s">
        <v>94</v>
      </c>
      <c r="B95" s="1">
        <v>36683</v>
      </c>
      <c r="C95" s="2">
        <v>0.18971064814814817</v>
      </c>
      <c r="D95" t="s">
        <v>489</v>
      </c>
      <c r="E95">
        <v>0.648</v>
      </c>
      <c r="F95">
        <v>8.9731</v>
      </c>
      <c r="G95" t="s">
        <v>490</v>
      </c>
      <c r="H95">
        <v>1.768</v>
      </c>
      <c r="I95">
        <v>74.2752</v>
      </c>
      <c r="K95" s="2">
        <v>0.188888888888889</v>
      </c>
      <c r="L95" s="3">
        <f t="shared" si="5"/>
        <v>158.1888888888889</v>
      </c>
      <c r="M95">
        <f t="shared" si="4"/>
        <v>498.5055555555556</v>
      </c>
      <c r="N95">
        <f t="shared" si="3"/>
        <v>113.9814633582863</v>
      </c>
    </row>
    <row r="96" spans="1:14" ht="12.75">
      <c r="A96" t="s">
        <v>95</v>
      </c>
      <c r="B96" s="1">
        <v>36683</v>
      </c>
      <c r="C96" s="2">
        <v>0.1917939814814815</v>
      </c>
      <c r="D96" t="s">
        <v>489</v>
      </c>
      <c r="E96">
        <v>0.648</v>
      </c>
      <c r="F96">
        <v>9.2617</v>
      </c>
      <c r="G96" t="s">
        <v>490</v>
      </c>
      <c r="H96">
        <v>1.77</v>
      </c>
      <c r="I96">
        <v>74.6277</v>
      </c>
      <c r="K96" s="2">
        <v>0.190972222222222</v>
      </c>
      <c r="L96" s="3">
        <f t="shared" si="5"/>
        <v>158.19097222222223</v>
      </c>
      <c r="M96">
        <f t="shared" si="4"/>
        <v>514.5388888888888</v>
      </c>
      <c r="N96">
        <f t="shared" si="3"/>
        <v>114.35047352343793</v>
      </c>
    </row>
    <row r="97" spans="1:14" ht="12.75">
      <c r="A97" t="s">
        <v>96</v>
      </c>
      <c r="B97" s="1">
        <v>36683</v>
      </c>
      <c r="C97" s="2">
        <v>0.1938888888888889</v>
      </c>
      <c r="D97" t="s">
        <v>489</v>
      </c>
      <c r="E97">
        <v>0.646</v>
      </c>
      <c r="F97">
        <v>8.8661</v>
      </c>
      <c r="G97" t="s">
        <v>490</v>
      </c>
      <c r="H97">
        <v>1.768</v>
      </c>
      <c r="I97">
        <v>72.714</v>
      </c>
      <c r="K97" s="2">
        <v>0.193055555555556</v>
      </c>
      <c r="L97" s="3">
        <f t="shared" si="5"/>
        <v>158.19305555555556</v>
      </c>
      <c r="M97">
        <f t="shared" si="4"/>
        <v>492.561111111111</v>
      </c>
      <c r="N97">
        <f t="shared" si="3"/>
        <v>112.34714089067006</v>
      </c>
    </row>
    <row r="98" spans="1:14" ht="12.75">
      <c r="A98" t="s">
        <v>97</v>
      </c>
      <c r="B98" s="1">
        <v>36683</v>
      </c>
      <c r="C98" s="2">
        <v>0.19597222222222221</v>
      </c>
      <c r="D98" t="s">
        <v>489</v>
      </c>
      <c r="E98">
        <v>0.648</v>
      </c>
      <c r="F98">
        <v>9.3213</v>
      </c>
      <c r="G98" t="s">
        <v>490</v>
      </c>
      <c r="H98">
        <v>1.77</v>
      </c>
      <c r="I98">
        <v>71.6381</v>
      </c>
      <c r="K98" s="2">
        <v>0.195138888888889</v>
      </c>
      <c r="L98" s="3">
        <f t="shared" si="5"/>
        <v>158.1951388888889</v>
      </c>
      <c r="M98">
        <f t="shared" si="4"/>
        <v>517.85</v>
      </c>
      <c r="N98">
        <f t="shared" si="3"/>
        <v>111.22084858801293</v>
      </c>
    </row>
    <row r="99" spans="1:14" ht="12.75">
      <c r="A99" t="s">
        <v>98</v>
      </c>
      <c r="B99" s="1">
        <v>36683</v>
      </c>
      <c r="C99" s="2">
        <v>0.19805555555555557</v>
      </c>
      <c r="D99" t="s">
        <v>489</v>
      </c>
      <c r="E99">
        <v>0.648</v>
      </c>
      <c r="F99">
        <v>8.5929</v>
      </c>
      <c r="G99" t="s">
        <v>490</v>
      </c>
      <c r="H99">
        <v>1.768</v>
      </c>
      <c r="I99">
        <v>73.6111</v>
      </c>
      <c r="K99" s="2">
        <v>0.197222222222222</v>
      </c>
      <c r="L99" s="3">
        <f t="shared" si="5"/>
        <v>158.19722222222222</v>
      </c>
      <c r="M99">
        <f t="shared" si="4"/>
        <v>477.3833333333333</v>
      </c>
      <c r="N99">
        <f t="shared" si="3"/>
        <v>113.28625867551409</v>
      </c>
    </row>
    <row r="100" spans="1:14" ht="12.75">
      <c r="A100" t="s">
        <v>99</v>
      </c>
      <c r="B100" s="1">
        <v>36683</v>
      </c>
      <c r="C100" s="2">
        <v>0.200150462962963</v>
      </c>
      <c r="D100" t="s">
        <v>489</v>
      </c>
      <c r="E100">
        <v>0.646</v>
      </c>
      <c r="F100">
        <v>8.7144</v>
      </c>
      <c r="G100" t="s">
        <v>490</v>
      </c>
      <c r="H100">
        <v>1.768</v>
      </c>
      <c r="I100">
        <v>71.7748</v>
      </c>
      <c r="K100" s="2">
        <v>0.199305555555556</v>
      </c>
      <c r="L100" s="3">
        <f t="shared" si="5"/>
        <v>158.19930555555555</v>
      </c>
      <c r="M100">
        <f t="shared" si="4"/>
        <v>484.1333333333333</v>
      </c>
      <c r="N100">
        <f t="shared" si="3"/>
        <v>111.36395125347747</v>
      </c>
    </row>
    <row r="101" spans="1:14" ht="12.75">
      <c r="A101" t="s">
        <v>100</v>
      </c>
      <c r="B101" s="1">
        <v>36683</v>
      </c>
      <c r="C101" s="2">
        <v>0.20223379629629631</v>
      </c>
      <c r="D101" t="s">
        <v>489</v>
      </c>
      <c r="E101">
        <v>0.646</v>
      </c>
      <c r="F101">
        <v>8.7673</v>
      </c>
      <c r="G101" t="s">
        <v>490</v>
      </c>
      <c r="H101">
        <v>1.766</v>
      </c>
      <c r="I101">
        <v>78.0257</v>
      </c>
      <c r="K101" s="2">
        <v>0.201388888888889</v>
      </c>
      <c r="L101" s="3">
        <f t="shared" si="5"/>
        <v>158.20138888888889</v>
      </c>
      <c r="M101">
        <f t="shared" si="4"/>
        <v>487.0722222222223</v>
      </c>
      <c r="N101">
        <f t="shared" si="3"/>
        <v>117.90762683176484</v>
      </c>
    </row>
    <row r="102" spans="1:14" ht="12.75">
      <c r="A102" t="s">
        <v>101</v>
      </c>
      <c r="B102" s="1">
        <v>36683</v>
      </c>
      <c r="C102" s="2">
        <v>0.2043287037037037</v>
      </c>
      <c r="D102" t="s">
        <v>489</v>
      </c>
      <c r="E102">
        <v>0.648</v>
      </c>
      <c r="F102">
        <v>9.0394</v>
      </c>
      <c r="G102" t="s">
        <v>490</v>
      </c>
      <c r="H102">
        <v>1.768</v>
      </c>
      <c r="I102">
        <v>74.7033</v>
      </c>
      <c r="K102" s="2">
        <v>0.203472222222222</v>
      </c>
      <c r="L102" s="3">
        <f t="shared" si="5"/>
        <v>158.20347222222222</v>
      </c>
      <c r="M102">
        <f t="shared" si="4"/>
        <v>502.188888888889</v>
      </c>
      <c r="N102">
        <f t="shared" si="3"/>
        <v>114.4296144269428</v>
      </c>
    </row>
    <row r="103" spans="1:14" ht="12.75">
      <c r="A103" t="s">
        <v>102</v>
      </c>
      <c r="B103" s="1">
        <v>36683</v>
      </c>
      <c r="C103" s="2">
        <v>0.20641203703703703</v>
      </c>
      <c r="D103" t="s">
        <v>489</v>
      </c>
      <c r="E103">
        <v>0.646</v>
      </c>
      <c r="F103">
        <v>8.6652</v>
      </c>
      <c r="G103" t="s">
        <v>490</v>
      </c>
      <c r="H103">
        <v>1.765</v>
      </c>
      <c r="I103">
        <v>74.4143</v>
      </c>
      <c r="K103" s="2">
        <v>0.205555555555556</v>
      </c>
      <c r="L103" s="3">
        <f t="shared" si="5"/>
        <v>158.20555555555555</v>
      </c>
      <c r="M103">
        <f t="shared" si="4"/>
        <v>481.40000000000003</v>
      </c>
      <c r="N103">
        <f t="shared" si="3"/>
        <v>114.12707843338586</v>
      </c>
    </row>
    <row r="104" spans="1:14" ht="12.75">
      <c r="A104" t="s">
        <v>103</v>
      </c>
      <c r="B104" s="1">
        <v>36683</v>
      </c>
      <c r="C104" s="2">
        <v>0.20849537037037036</v>
      </c>
      <c r="D104" t="s">
        <v>489</v>
      </c>
      <c r="E104">
        <v>0.646</v>
      </c>
      <c r="F104">
        <v>8.7051</v>
      </c>
      <c r="G104" t="s">
        <v>490</v>
      </c>
      <c r="H104">
        <v>1.766</v>
      </c>
      <c r="I104">
        <v>75.1074</v>
      </c>
      <c r="K104" s="2">
        <v>0.207638888888889</v>
      </c>
      <c r="L104" s="3">
        <f t="shared" si="5"/>
        <v>158.20763888888888</v>
      </c>
      <c r="M104">
        <f t="shared" si="4"/>
        <v>483.6166666666667</v>
      </c>
      <c r="N104">
        <f t="shared" si="3"/>
        <v>114.85264139924857</v>
      </c>
    </row>
    <row r="105" spans="1:14" ht="12.75">
      <c r="A105" t="s">
        <v>104</v>
      </c>
      <c r="B105" s="1">
        <v>36683</v>
      </c>
      <c r="C105" s="2">
        <v>0.21059027777777775</v>
      </c>
      <c r="D105" t="s">
        <v>489</v>
      </c>
      <c r="E105">
        <v>0.646</v>
      </c>
      <c r="F105">
        <v>9.2605</v>
      </c>
      <c r="G105" t="s">
        <v>490</v>
      </c>
      <c r="H105">
        <v>1.765</v>
      </c>
      <c r="I105">
        <v>73.9992</v>
      </c>
      <c r="K105" s="2">
        <v>0.209722222222222</v>
      </c>
      <c r="L105" s="3">
        <f t="shared" si="5"/>
        <v>158.2097222222222</v>
      </c>
      <c r="M105">
        <f t="shared" si="4"/>
        <v>514.4722222222222</v>
      </c>
      <c r="N105">
        <f t="shared" si="3"/>
        <v>113.69253625025272</v>
      </c>
    </row>
    <row r="106" spans="1:14" ht="12.75">
      <c r="A106" t="s">
        <v>105</v>
      </c>
      <c r="B106" s="1">
        <v>36683</v>
      </c>
      <c r="C106" s="2">
        <v>0.21267361111111113</v>
      </c>
      <c r="D106" t="s">
        <v>489</v>
      </c>
      <c r="E106">
        <v>0.646</v>
      </c>
      <c r="F106">
        <v>8.8734</v>
      </c>
      <c r="G106" t="s">
        <v>490</v>
      </c>
      <c r="H106">
        <v>1.766</v>
      </c>
      <c r="I106">
        <v>71.2363</v>
      </c>
      <c r="K106" s="2">
        <v>0.211805555555556</v>
      </c>
      <c r="L106" s="3">
        <f t="shared" si="5"/>
        <v>158.21180555555554</v>
      </c>
      <c r="M106">
        <f t="shared" si="4"/>
        <v>492.96666666666664</v>
      </c>
      <c r="N106">
        <f t="shared" si="3"/>
        <v>110.80022934160752</v>
      </c>
    </row>
    <row r="107" spans="1:14" ht="12.75">
      <c r="A107" t="s">
        <v>106</v>
      </c>
      <c r="B107" s="1">
        <v>36683</v>
      </c>
      <c r="C107" s="2">
        <v>0.21475694444444446</v>
      </c>
      <c r="D107" t="s">
        <v>489</v>
      </c>
      <c r="E107">
        <v>0.646</v>
      </c>
      <c r="F107">
        <v>8.8375</v>
      </c>
      <c r="G107" t="s">
        <v>490</v>
      </c>
      <c r="H107">
        <v>1.766</v>
      </c>
      <c r="I107">
        <v>70.7768</v>
      </c>
      <c r="K107" s="2">
        <v>0.213888888888889</v>
      </c>
      <c r="L107" s="3">
        <f t="shared" si="5"/>
        <v>158.2138888888889</v>
      </c>
      <c r="M107">
        <f t="shared" si="4"/>
        <v>490.97222222222223</v>
      </c>
      <c r="N107">
        <f t="shared" si="3"/>
        <v>110.31920758022545</v>
      </c>
    </row>
    <row r="108" spans="1:14" ht="12.75">
      <c r="A108" t="s">
        <v>107</v>
      </c>
      <c r="B108" s="1">
        <v>36683</v>
      </c>
      <c r="C108" s="2">
        <v>0.21685185185185185</v>
      </c>
      <c r="D108" t="s">
        <v>489</v>
      </c>
      <c r="E108">
        <v>0.646</v>
      </c>
      <c r="F108">
        <v>9.034</v>
      </c>
      <c r="G108" t="s">
        <v>490</v>
      </c>
      <c r="H108">
        <v>1.766</v>
      </c>
      <c r="I108">
        <v>72.5209</v>
      </c>
      <c r="K108" s="2">
        <v>0.215972222222222</v>
      </c>
      <c r="L108" s="3">
        <f t="shared" si="5"/>
        <v>158.21597222222223</v>
      </c>
      <c r="M108">
        <f t="shared" si="4"/>
        <v>501.8888888888889</v>
      </c>
      <c r="N108">
        <f t="shared" si="3"/>
        <v>112.14499659878135</v>
      </c>
    </row>
    <row r="109" spans="1:14" ht="12.75">
      <c r="A109" t="s">
        <v>108</v>
      </c>
      <c r="B109" s="1">
        <v>36683</v>
      </c>
      <c r="C109" s="2">
        <v>0.21893518518518518</v>
      </c>
      <c r="D109" t="s">
        <v>489</v>
      </c>
      <c r="E109">
        <v>0.646</v>
      </c>
      <c r="F109">
        <v>8.3372</v>
      </c>
      <c r="G109" t="s">
        <v>490</v>
      </c>
      <c r="H109">
        <v>1.766</v>
      </c>
      <c r="I109">
        <v>70.2641</v>
      </c>
      <c r="K109" s="2">
        <v>0.218055555555556</v>
      </c>
      <c r="L109" s="3">
        <f t="shared" si="5"/>
        <v>158.21805555555557</v>
      </c>
      <c r="M109">
        <f t="shared" si="4"/>
        <v>463.1777777777777</v>
      </c>
      <c r="N109">
        <f t="shared" si="3"/>
        <v>109.78249407193255</v>
      </c>
    </row>
    <row r="110" spans="1:14" ht="12.75">
      <c r="A110" t="s">
        <v>109</v>
      </c>
      <c r="B110" s="1">
        <v>36683</v>
      </c>
      <c r="C110" s="2">
        <v>0.2210185185185185</v>
      </c>
      <c r="D110" t="s">
        <v>489</v>
      </c>
      <c r="E110">
        <v>0.646</v>
      </c>
      <c r="F110">
        <v>9.1308</v>
      </c>
      <c r="G110" t="s">
        <v>490</v>
      </c>
      <c r="H110">
        <v>1.766</v>
      </c>
      <c r="I110">
        <v>70.8872</v>
      </c>
      <c r="K110" s="2">
        <v>0.220138888888889</v>
      </c>
      <c r="L110" s="3">
        <f t="shared" si="5"/>
        <v>158.2201388888889</v>
      </c>
      <c r="M110">
        <f t="shared" si="4"/>
        <v>507.2666666666667</v>
      </c>
      <c r="N110">
        <f t="shared" si="3"/>
        <v>110.4347784234389</v>
      </c>
    </row>
    <row r="111" spans="1:14" ht="12.75">
      <c r="A111" t="s">
        <v>110</v>
      </c>
      <c r="B111" s="1">
        <v>36683</v>
      </c>
      <c r="C111" s="2">
        <v>0.22311342592592595</v>
      </c>
      <c r="D111" t="s">
        <v>489</v>
      </c>
      <c r="E111">
        <v>0.646</v>
      </c>
      <c r="F111">
        <v>9.6806</v>
      </c>
      <c r="G111" t="s">
        <v>490</v>
      </c>
      <c r="H111">
        <v>1.768</v>
      </c>
      <c r="I111">
        <v>70.8591</v>
      </c>
      <c r="K111" s="2">
        <v>0.222222222222222</v>
      </c>
      <c r="L111" s="3">
        <f t="shared" si="5"/>
        <v>158.22222222222223</v>
      </c>
      <c r="M111">
        <f t="shared" si="4"/>
        <v>537.8111111111111</v>
      </c>
      <c r="N111">
        <f t="shared" si="3"/>
        <v>110.40536229396156</v>
      </c>
    </row>
    <row r="112" spans="1:14" ht="12.75">
      <c r="A112" t="s">
        <v>111</v>
      </c>
      <c r="B112" s="1">
        <v>36683</v>
      </c>
      <c r="C112" s="2">
        <v>0.22519675925925928</v>
      </c>
      <c r="D112" t="s">
        <v>489</v>
      </c>
      <c r="E112">
        <v>0.648</v>
      </c>
      <c r="F112">
        <v>8.8506</v>
      </c>
      <c r="G112" t="s">
        <v>490</v>
      </c>
      <c r="H112">
        <v>1.766</v>
      </c>
      <c r="I112">
        <v>71.0581</v>
      </c>
      <c r="K112" s="2">
        <v>0.224305555555556</v>
      </c>
      <c r="L112" s="3">
        <f t="shared" si="5"/>
        <v>158.22430555555556</v>
      </c>
      <c r="M112">
        <f t="shared" si="4"/>
        <v>491.70000000000005</v>
      </c>
      <c r="N112">
        <f t="shared" si="3"/>
        <v>110.61368292620318</v>
      </c>
    </row>
    <row r="113" spans="1:14" ht="12.75">
      <c r="A113" t="s">
        <v>112</v>
      </c>
      <c r="B113" s="1">
        <v>36683</v>
      </c>
      <c r="C113" s="2">
        <v>0.2272800925925926</v>
      </c>
      <c r="D113" t="s">
        <v>489</v>
      </c>
      <c r="E113">
        <v>0.648</v>
      </c>
      <c r="F113">
        <v>8.4245</v>
      </c>
      <c r="G113" t="s">
        <v>490</v>
      </c>
      <c r="H113">
        <v>1.766</v>
      </c>
      <c r="I113">
        <v>72.6789</v>
      </c>
      <c r="K113" s="2">
        <v>0.226388888888889</v>
      </c>
      <c r="L113" s="3">
        <f t="shared" si="5"/>
        <v>158.2263888888889</v>
      </c>
      <c r="M113">
        <f t="shared" si="4"/>
        <v>468.02777777777777</v>
      </c>
      <c r="N113">
        <f t="shared" si="3"/>
        <v>112.31039689975711</v>
      </c>
    </row>
    <row r="114" spans="1:14" ht="12.75">
      <c r="A114" t="s">
        <v>113</v>
      </c>
      <c r="B114" s="1">
        <v>36683</v>
      </c>
      <c r="C114" s="2">
        <v>0.22936342592592593</v>
      </c>
      <c r="D114" t="s">
        <v>489</v>
      </c>
      <c r="E114">
        <v>0.648</v>
      </c>
      <c r="F114">
        <v>7.673</v>
      </c>
      <c r="G114" t="s">
        <v>490</v>
      </c>
      <c r="H114">
        <v>1.766</v>
      </c>
      <c r="I114">
        <v>72.3084</v>
      </c>
      <c r="K114" s="2">
        <v>0.228472222222222</v>
      </c>
      <c r="L114" s="3">
        <f t="shared" si="5"/>
        <v>158.22847222222222</v>
      </c>
      <c r="M114">
        <f t="shared" si="4"/>
        <v>426.27777777777777</v>
      </c>
      <c r="N114">
        <f aca="true" t="shared" si="6" ref="N114:N177">(277-103)/(230-(AVERAGE($P$208,$P$48)))*I114+277-((277-103)/(230-(AVERAGE($P$208,$P$48)))*230)</f>
        <v>111.92254366234243</v>
      </c>
    </row>
    <row r="115" spans="1:14" ht="12.75">
      <c r="A115" t="s">
        <v>114</v>
      </c>
      <c r="B115" s="1">
        <v>36683</v>
      </c>
      <c r="C115" s="2">
        <v>0.23144675925925925</v>
      </c>
      <c r="D115" t="s">
        <v>489</v>
      </c>
      <c r="E115">
        <v>0.646</v>
      </c>
      <c r="F115">
        <v>9.2284</v>
      </c>
      <c r="G115" t="s">
        <v>490</v>
      </c>
      <c r="H115">
        <v>1.766</v>
      </c>
      <c r="I115">
        <v>66.5973</v>
      </c>
      <c r="K115" s="2">
        <v>0.230555555555556</v>
      </c>
      <c r="L115" s="3">
        <f t="shared" si="5"/>
        <v>158.23055555555555</v>
      </c>
      <c r="M115">
        <f t="shared" si="4"/>
        <v>512.688888888889</v>
      </c>
      <c r="N115">
        <f t="shared" si="6"/>
        <v>105.94395088447732</v>
      </c>
    </row>
    <row r="116" spans="1:14" ht="12.75">
      <c r="A116" t="s">
        <v>115</v>
      </c>
      <c r="B116" s="1">
        <v>36683</v>
      </c>
      <c r="C116" s="2">
        <v>0.23354166666666668</v>
      </c>
      <c r="D116" t="s">
        <v>489</v>
      </c>
      <c r="E116">
        <v>0.648</v>
      </c>
      <c r="F116">
        <v>9.1292</v>
      </c>
      <c r="G116" t="s">
        <v>490</v>
      </c>
      <c r="H116">
        <v>1.768</v>
      </c>
      <c r="I116">
        <v>68.0983</v>
      </c>
      <c r="K116" s="2">
        <v>0.232638888888889</v>
      </c>
      <c r="L116" s="3">
        <f t="shared" si="5"/>
        <v>158.23263888888889</v>
      </c>
      <c r="M116">
        <f t="shared" si="4"/>
        <v>507.1777777777778</v>
      </c>
      <c r="N116">
        <f t="shared" si="6"/>
        <v>107.51525374374705</v>
      </c>
    </row>
    <row r="117" spans="1:14" ht="12.75">
      <c r="A117" t="s">
        <v>116</v>
      </c>
      <c r="B117" s="1">
        <v>36683</v>
      </c>
      <c r="C117" s="2">
        <v>0.235625</v>
      </c>
      <c r="D117" t="s">
        <v>489</v>
      </c>
      <c r="E117">
        <v>0.646</v>
      </c>
      <c r="F117">
        <v>8.8727</v>
      </c>
      <c r="G117" t="s">
        <v>490</v>
      </c>
      <c r="H117">
        <v>1.768</v>
      </c>
      <c r="I117">
        <v>67.7328</v>
      </c>
      <c r="K117" s="2">
        <v>0.234722222222222</v>
      </c>
      <c r="L117" s="3">
        <f t="shared" si="5"/>
        <v>158.23472222222222</v>
      </c>
      <c r="M117">
        <f t="shared" si="4"/>
        <v>492.9277777777778</v>
      </c>
      <c r="N117">
        <f t="shared" si="6"/>
        <v>107.13263469307213</v>
      </c>
    </row>
    <row r="118" spans="1:14" ht="12.75">
      <c r="A118" t="s">
        <v>117</v>
      </c>
      <c r="B118" s="1">
        <v>36683</v>
      </c>
      <c r="C118" s="2">
        <v>0.23770833333333333</v>
      </c>
      <c r="D118" t="s">
        <v>489</v>
      </c>
      <c r="E118">
        <v>0.648</v>
      </c>
      <c r="F118">
        <v>8.6608</v>
      </c>
      <c r="G118" t="s">
        <v>490</v>
      </c>
      <c r="H118">
        <v>1.766</v>
      </c>
      <c r="I118">
        <v>69.4325</v>
      </c>
      <c r="K118" s="2">
        <v>0.236805555555556</v>
      </c>
      <c r="L118" s="3">
        <f t="shared" si="5"/>
        <v>158.23680555555555</v>
      </c>
      <c r="M118">
        <f t="shared" si="4"/>
        <v>481.1555555555555</v>
      </c>
      <c r="N118">
        <f t="shared" si="6"/>
        <v>108.91194413337911</v>
      </c>
    </row>
    <row r="119" spans="1:14" ht="12.75">
      <c r="A119" t="s">
        <v>118</v>
      </c>
      <c r="B119" s="1">
        <v>36683</v>
      </c>
      <c r="C119" s="2">
        <v>0.23980324074074075</v>
      </c>
      <c r="D119" t="s">
        <v>489</v>
      </c>
      <c r="E119">
        <v>0.646</v>
      </c>
      <c r="F119">
        <v>8.7296</v>
      </c>
      <c r="G119" t="s">
        <v>490</v>
      </c>
      <c r="H119">
        <v>1.766</v>
      </c>
      <c r="I119">
        <v>69.3318</v>
      </c>
      <c r="K119" s="2">
        <v>0.238888888888889</v>
      </c>
      <c r="L119" s="3">
        <f t="shared" si="5"/>
        <v>158.23888888888888</v>
      </c>
      <c r="M119">
        <f t="shared" si="4"/>
        <v>484.9777777777778</v>
      </c>
      <c r="N119">
        <f t="shared" si="6"/>
        <v>108.80652761244079</v>
      </c>
    </row>
    <row r="120" spans="1:14" ht="12.75">
      <c r="A120" t="s">
        <v>119</v>
      </c>
      <c r="B120" s="1">
        <v>36683</v>
      </c>
      <c r="C120" s="2">
        <v>0.24188657407407407</v>
      </c>
      <c r="D120" t="s">
        <v>489</v>
      </c>
      <c r="E120">
        <v>0.646</v>
      </c>
      <c r="F120">
        <v>8.7472</v>
      </c>
      <c r="G120" t="s">
        <v>490</v>
      </c>
      <c r="H120">
        <v>1.766</v>
      </c>
      <c r="I120">
        <v>68.9526</v>
      </c>
      <c r="K120" s="2">
        <v>0.240972222222222</v>
      </c>
      <c r="L120" s="3">
        <f t="shared" si="5"/>
        <v>158.2409722222222</v>
      </c>
      <c r="M120">
        <f t="shared" si="4"/>
        <v>485.9555555555555</v>
      </c>
      <c r="N120">
        <f t="shared" si="6"/>
        <v>108.40956689009897</v>
      </c>
    </row>
    <row r="121" spans="1:14" ht="12.75">
      <c r="A121" t="s">
        <v>120</v>
      </c>
      <c r="B121" s="1">
        <v>36683</v>
      </c>
      <c r="C121" s="2">
        <v>0.2439699074074074</v>
      </c>
      <c r="D121" t="s">
        <v>489</v>
      </c>
      <c r="E121">
        <v>0.646</v>
      </c>
      <c r="F121">
        <v>8.275</v>
      </c>
      <c r="G121" t="s">
        <v>490</v>
      </c>
      <c r="H121">
        <v>1.766</v>
      </c>
      <c r="I121">
        <v>69.2487</v>
      </c>
      <c r="K121" s="2">
        <v>0.243055555555556</v>
      </c>
      <c r="L121" s="3">
        <f t="shared" si="5"/>
        <v>158.24305555555554</v>
      </c>
      <c r="M121">
        <f t="shared" si="4"/>
        <v>459.72222222222223</v>
      </c>
      <c r="N121">
        <f t="shared" si="6"/>
        <v>108.7195354288263</v>
      </c>
    </row>
    <row r="122" spans="1:14" ht="12.75">
      <c r="A122" t="s">
        <v>121</v>
      </c>
      <c r="B122" s="1">
        <v>36683</v>
      </c>
      <c r="C122" s="2">
        <v>0.24606481481481482</v>
      </c>
      <c r="D122" t="s">
        <v>489</v>
      </c>
      <c r="E122">
        <v>0.646</v>
      </c>
      <c r="F122">
        <v>8.8516</v>
      </c>
      <c r="G122" t="s">
        <v>490</v>
      </c>
      <c r="H122">
        <v>1.768</v>
      </c>
      <c r="I122">
        <v>68.1759</v>
      </c>
      <c r="K122" s="2">
        <v>0.245138888888889</v>
      </c>
      <c r="L122" s="3">
        <f t="shared" si="5"/>
        <v>158.2451388888889</v>
      </c>
      <c r="M122">
        <f t="shared" si="4"/>
        <v>491.7555555555556</v>
      </c>
      <c r="N122">
        <f t="shared" si="6"/>
        <v>107.59648832194785</v>
      </c>
    </row>
    <row r="123" spans="1:14" ht="12.75">
      <c r="A123" t="s">
        <v>122</v>
      </c>
      <c r="B123" s="1">
        <v>36683</v>
      </c>
      <c r="C123" s="2">
        <v>0.24814814814814815</v>
      </c>
      <c r="D123" t="s">
        <v>489</v>
      </c>
      <c r="E123">
        <v>0.646</v>
      </c>
      <c r="F123">
        <v>8.5172</v>
      </c>
      <c r="G123" t="s">
        <v>490</v>
      </c>
      <c r="H123">
        <v>1.766</v>
      </c>
      <c r="I123">
        <v>69.7862</v>
      </c>
      <c r="K123" s="2">
        <v>0.247222222222222</v>
      </c>
      <c r="L123" s="3">
        <f t="shared" si="5"/>
        <v>158.24722222222223</v>
      </c>
      <c r="M123">
        <f t="shared" si="4"/>
        <v>473.1777777777778</v>
      </c>
      <c r="N123">
        <f t="shared" si="6"/>
        <v>109.28221050334827</v>
      </c>
    </row>
    <row r="124" spans="1:14" ht="12.75">
      <c r="A124" t="s">
        <v>123</v>
      </c>
      <c r="B124" s="1">
        <v>36683</v>
      </c>
      <c r="C124" s="2">
        <v>0.2502314814814815</v>
      </c>
      <c r="D124" t="s">
        <v>489</v>
      </c>
      <c r="E124">
        <v>0.648</v>
      </c>
      <c r="F124">
        <v>8.7617</v>
      </c>
      <c r="G124" t="s">
        <v>490</v>
      </c>
      <c r="H124">
        <v>1.768</v>
      </c>
      <c r="I124">
        <v>68.3418</v>
      </c>
      <c r="K124" s="2">
        <v>0.249305555555556</v>
      </c>
      <c r="L124" s="3">
        <f t="shared" si="5"/>
        <v>158.24930555555557</v>
      </c>
      <c r="M124">
        <f t="shared" si="4"/>
        <v>486.76111111111106</v>
      </c>
      <c r="N124">
        <f t="shared" si="6"/>
        <v>107.77015863797237</v>
      </c>
    </row>
    <row r="125" spans="1:14" ht="12.75">
      <c r="A125" t="s">
        <v>124</v>
      </c>
      <c r="B125" s="1">
        <v>36683</v>
      </c>
      <c r="C125" s="2">
        <v>0.25232638888888886</v>
      </c>
      <c r="D125" t="s">
        <v>489</v>
      </c>
      <c r="E125">
        <v>0.646</v>
      </c>
      <c r="F125">
        <v>8.8735</v>
      </c>
      <c r="G125" t="s">
        <v>490</v>
      </c>
      <c r="H125">
        <v>1.765</v>
      </c>
      <c r="I125">
        <v>66.4983</v>
      </c>
      <c r="K125" s="2">
        <v>0.251388888888889</v>
      </c>
      <c r="L125" s="3">
        <f t="shared" si="5"/>
        <v>158.2513888888889</v>
      </c>
      <c r="M125">
        <f t="shared" si="4"/>
        <v>492.97222222222223</v>
      </c>
      <c r="N125">
        <f t="shared" si="6"/>
        <v>105.84031398703047</v>
      </c>
    </row>
    <row r="126" spans="1:14" ht="12.75">
      <c r="A126" t="s">
        <v>125</v>
      </c>
      <c r="B126" s="1">
        <v>36683</v>
      </c>
      <c r="C126" s="2">
        <v>0.2544097222222222</v>
      </c>
      <c r="D126" t="s">
        <v>489</v>
      </c>
      <c r="E126">
        <v>0.648</v>
      </c>
      <c r="F126">
        <v>9.1534</v>
      </c>
      <c r="G126" t="s">
        <v>490</v>
      </c>
      <c r="H126">
        <v>1.768</v>
      </c>
      <c r="I126">
        <v>65.561</v>
      </c>
      <c r="K126" s="2">
        <v>0.253472222222222</v>
      </c>
      <c r="L126" s="3">
        <f t="shared" si="5"/>
        <v>158.25347222222223</v>
      </c>
      <c r="M126">
        <f t="shared" si="4"/>
        <v>508.5222222222222</v>
      </c>
      <c r="N126">
        <f t="shared" si="6"/>
        <v>104.8591133407989</v>
      </c>
    </row>
    <row r="127" spans="1:14" ht="12.75">
      <c r="A127" t="s">
        <v>126</v>
      </c>
      <c r="B127" s="1">
        <v>36683</v>
      </c>
      <c r="C127" s="2">
        <v>0.25649305555555557</v>
      </c>
      <c r="D127" t="s">
        <v>489</v>
      </c>
      <c r="E127">
        <v>0.646</v>
      </c>
      <c r="F127">
        <v>8.1408</v>
      </c>
      <c r="G127" t="s">
        <v>490</v>
      </c>
      <c r="H127">
        <v>1.766</v>
      </c>
      <c r="I127">
        <v>79.0402</v>
      </c>
      <c r="K127" s="2">
        <v>0.255555555555556</v>
      </c>
      <c r="L127" s="3">
        <f t="shared" si="5"/>
        <v>158.25555555555556</v>
      </c>
      <c r="M127">
        <f t="shared" si="4"/>
        <v>452.26666666666665</v>
      </c>
      <c r="N127">
        <f t="shared" si="6"/>
        <v>118.96964332125793</v>
      </c>
    </row>
    <row r="128" spans="1:14" ht="12.75">
      <c r="A128" t="s">
        <v>127</v>
      </c>
      <c r="B128" s="1">
        <v>36683</v>
      </c>
      <c r="C128" s="2">
        <v>0.258587962962963</v>
      </c>
      <c r="D128" t="s">
        <v>489</v>
      </c>
      <c r="E128">
        <v>0.646</v>
      </c>
      <c r="F128">
        <v>8.4867</v>
      </c>
      <c r="G128" t="s">
        <v>490</v>
      </c>
      <c r="H128">
        <v>1.766</v>
      </c>
      <c r="I128">
        <v>75.9759</v>
      </c>
      <c r="K128" s="2">
        <v>0.257638888888889</v>
      </c>
      <c r="L128" s="3">
        <f t="shared" si="5"/>
        <v>158.2576388888889</v>
      </c>
      <c r="M128">
        <f t="shared" si="4"/>
        <v>471.48333333333335</v>
      </c>
      <c r="N128">
        <f t="shared" si="6"/>
        <v>115.76181963594127</v>
      </c>
    </row>
    <row r="129" spans="1:14" ht="12.75">
      <c r="A129" t="s">
        <v>128</v>
      </c>
      <c r="B129" s="1">
        <v>36683</v>
      </c>
      <c r="C129" s="2">
        <v>0.2606712962962963</v>
      </c>
      <c r="D129" t="s">
        <v>489</v>
      </c>
      <c r="E129">
        <v>0.648</v>
      </c>
      <c r="F129">
        <v>8.0749</v>
      </c>
      <c r="G129" t="s">
        <v>490</v>
      </c>
      <c r="H129">
        <v>1.77</v>
      </c>
      <c r="I129">
        <v>70.5769</v>
      </c>
      <c r="K129" s="2">
        <v>0.259722222222222</v>
      </c>
      <c r="L129" s="3">
        <f t="shared" si="5"/>
        <v>158.25972222222222</v>
      </c>
      <c r="M129">
        <f t="shared" si="4"/>
        <v>448.60555555555555</v>
      </c>
      <c r="N129">
        <f t="shared" si="6"/>
        <v>110.10994479437068</v>
      </c>
    </row>
    <row r="130" spans="1:14" ht="12.75">
      <c r="A130" t="s">
        <v>129</v>
      </c>
      <c r="B130" s="1">
        <v>36683</v>
      </c>
      <c r="C130" s="2">
        <v>0.26275462962962964</v>
      </c>
      <c r="D130" t="s">
        <v>489</v>
      </c>
      <c r="E130">
        <v>0.648</v>
      </c>
      <c r="F130">
        <v>8.8547</v>
      </c>
      <c r="G130" t="s">
        <v>490</v>
      </c>
      <c r="H130">
        <v>1.768</v>
      </c>
      <c r="I130">
        <v>67.5798</v>
      </c>
      <c r="K130" s="2">
        <v>0.261805555555556</v>
      </c>
      <c r="L130" s="3">
        <f t="shared" si="5"/>
        <v>158.26180555555555</v>
      </c>
      <c r="M130">
        <f t="shared" si="4"/>
        <v>491.9277777777777</v>
      </c>
      <c r="N130">
        <f t="shared" si="6"/>
        <v>106.97246857883613</v>
      </c>
    </row>
    <row r="131" spans="1:14" ht="12.75">
      <c r="A131" t="s">
        <v>130</v>
      </c>
      <c r="B131" s="1">
        <v>36683</v>
      </c>
      <c r="C131" s="2">
        <v>0.26483796296296297</v>
      </c>
      <c r="D131" t="s">
        <v>489</v>
      </c>
      <c r="E131">
        <v>0.646</v>
      </c>
      <c r="F131">
        <v>8.4703</v>
      </c>
      <c r="G131" t="s">
        <v>490</v>
      </c>
      <c r="H131">
        <v>1.766</v>
      </c>
      <c r="I131">
        <v>67.5177</v>
      </c>
      <c r="K131" s="2">
        <v>0.263888888888889</v>
      </c>
      <c r="L131" s="3">
        <f t="shared" si="5"/>
        <v>158.26388888888889</v>
      </c>
      <c r="M131">
        <f t="shared" si="4"/>
        <v>470.5722222222222</v>
      </c>
      <c r="N131">
        <f t="shared" si="6"/>
        <v>106.90745997952854</v>
      </c>
    </row>
    <row r="132" spans="1:14" ht="12.75">
      <c r="A132" t="s">
        <v>131</v>
      </c>
      <c r="B132" s="1">
        <v>36683</v>
      </c>
      <c r="C132" s="2">
        <v>0.26693287037037033</v>
      </c>
      <c r="D132" t="s">
        <v>489</v>
      </c>
      <c r="E132">
        <v>0.648</v>
      </c>
      <c r="F132">
        <v>8.9804</v>
      </c>
      <c r="G132" t="s">
        <v>490</v>
      </c>
      <c r="H132">
        <v>1.766</v>
      </c>
      <c r="I132">
        <v>66.8468</v>
      </c>
      <c r="K132" s="2">
        <v>0.265972222222222</v>
      </c>
      <c r="L132" s="3">
        <f t="shared" si="5"/>
        <v>158.26597222222222</v>
      </c>
      <c r="M132">
        <f t="shared" si="4"/>
        <v>498.9111111111111</v>
      </c>
      <c r="N132">
        <f t="shared" si="6"/>
        <v>106.20513680279032</v>
      </c>
    </row>
    <row r="133" spans="1:14" ht="12.75">
      <c r="A133" t="s">
        <v>132</v>
      </c>
      <c r="B133" s="1">
        <v>36683</v>
      </c>
      <c r="C133" s="2">
        <v>0.2690162037037037</v>
      </c>
      <c r="D133" t="s">
        <v>489</v>
      </c>
      <c r="E133">
        <v>0.648</v>
      </c>
      <c r="F133">
        <v>8.717</v>
      </c>
      <c r="G133" t="s">
        <v>490</v>
      </c>
      <c r="H133">
        <v>1.765</v>
      </c>
      <c r="I133">
        <v>67.3486</v>
      </c>
      <c r="K133" s="2">
        <v>0.268055555555556</v>
      </c>
      <c r="L133" s="3">
        <f t="shared" si="5"/>
        <v>158.26805555555555</v>
      </c>
      <c r="M133">
        <f t="shared" si="4"/>
        <v>484.27777777777777</v>
      </c>
      <c r="N133">
        <f t="shared" si="6"/>
        <v>106.73043978399056</v>
      </c>
    </row>
    <row r="134" spans="1:14" ht="12.75">
      <c r="A134" t="s">
        <v>133</v>
      </c>
      <c r="B134" s="1">
        <v>36683</v>
      </c>
      <c r="C134" s="2">
        <v>0.27109953703703704</v>
      </c>
      <c r="D134" t="s">
        <v>489</v>
      </c>
      <c r="E134">
        <v>0.648</v>
      </c>
      <c r="F134">
        <v>8.2132</v>
      </c>
      <c r="G134" t="s">
        <v>490</v>
      </c>
      <c r="H134">
        <v>1.765</v>
      </c>
      <c r="I134">
        <v>70.7896</v>
      </c>
      <c r="K134" s="2">
        <v>0.270138888888889</v>
      </c>
      <c r="L134" s="3">
        <f t="shared" si="5"/>
        <v>158.27013888888888</v>
      </c>
      <c r="M134">
        <f aca="true" t="shared" si="7" ref="M134:M197">500*F134/$O$6</f>
        <v>456.28888888888895</v>
      </c>
      <c r="N134">
        <f t="shared" si="6"/>
        <v>110.3326070982792</v>
      </c>
    </row>
    <row r="135" spans="1:14" ht="12.75">
      <c r="A135" t="s">
        <v>134</v>
      </c>
      <c r="B135" s="1">
        <v>36683</v>
      </c>
      <c r="C135" s="2">
        <v>0.27318287037037037</v>
      </c>
      <c r="D135" t="s">
        <v>489</v>
      </c>
      <c r="E135">
        <v>0.648</v>
      </c>
      <c r="F135">
        <v>8.9835</v>
      </c>
      <c r="G135" t="s">
        <v>490</v>
      </c>
      <c r="H135">
        <v>1.766</v>
      </c>
      <c r="I135">
        <v>67.5052</v>
      </c>
      <c r="K135" s="2">
        <v>0.272222222222222</v>
      </c>
      <c r="L135" s="3">
        <f aca="true" t="shared" si="8" ref="L135:L198">B135-DATE(1999,12,31)+K135</f>
        <v>158.2722222222222</v>
      </c>
      <c r="M135">
        <f t="shared" si="7"/>
        <v>499.0833333333333</v>
      </c>
      <c r="N135">
        <f t="shared" si="6"/>
        <v>106.89437451267918</v>
      </c>
    </row>
    <row r="136" spans="1:14" ht="12.75">
      <c r="A136" t="s">
        <v>135</v>
      </c>
      <c r="B136" s="1">
        <v>36683</v>
      </c>
      <c r="C136" s="2">
        <v>0.2752777777777778</v>
      </c>
      <c r="D136" t="s">
        <v>489</v>
      </c>
      <c r="E136">
        <v>0.651</v>
      </c>
      <c r="F136">
        <v>8.6712</v>
      </c>
      <c r="G136" t="s">
        <v>490</v>
      </c>
      <c r="H136">
        <v>1.771</v>
      </c>
      <c r="I136">
        <v>66.895</v>
      </c>
      <c r="K136" s="2">
        <v>0.274305555555556</v>
      </c>
      <c r="L136" s="3">
        <f t="shared" si="8"/>
        <v>158.27430555555554</v>
      </c>
      <c r="M136">
        <f t="shared" si="7"/>
        <v>481.73333333333335</v>
      </c>
      <c r="N136">
        <f t="shared" si="6"/>
        <v>106.25559436296135</v>
      </c>
    </row>
    <row r="137" spans="1:14" ht="12.75">
      <c r="A137" t="s">
        <v>136</v>
      </c>
      <c r="B137" s="1">
        <v>36683</v>
      </c>
      <c r="C137" s="2">
        <v>0.2773611111111111</v>
      </c>
      <c r="D137" t="s">
        <v>489</v>
      </c>
      <c r="E137">
        <v>0.648</v>
      </c>
      <c r="F137">
        <v>8.479</v>
      </c>
      <c r="G137" t="s">
        <v>490</v>
      </c>
      <c r="H137">
        <v>1.766</v>
      </c>
      <c r="I137">
        <v>68.4008</v>
      </c>
      <c r="K137" s="2">
        <v>0.276388888888889</v>
      </c>
      <c r="L137" s="3">
        <f t="shared" si="8"/>
        <v>158.2763888888889</v>
      </c>
      <c r="M137">
        <f t="shared" si="7"/>
        <v>471.05555555555554</v>
      </c>
      <c r="N137">
        <f t="shared" si="6"/>
        <v>107.83192204150129</v>
      </c>
    </row>
    <row r="138" spans="1:14" ht="12.75">
      <c r="A138" t="s">
        <v>137</v>
      </c>
      <c r="B138" s="1">
        <v>36683</v>
      </c>
      <c r="C138" s="2">
        <v>0.27944444444444444</v>
      </c>
      <c r="D138" t="s">
        <v>489</v>
      </c>
      <c r="E138">
        <v>0.646</v>
      </c>
      <c r="F138">
        <v>8.7457</v>
      </c>
      <c r="G138" t="s">
        <v>490</v>
      </c>
      <c r="H138">
        <v>1.766</v>
      </c>
      <c r="I138">
        <v>67.1375</v>
      </c>
      <c r="K138" s="2">
        <v>0.278472222222222</v>
      </c>
      <c r="L138" s="3">
        <f t="shared" si="8"/>
        <v>158.27847222222223</v>
      </c>
      <c r="M138">
        <f t="shared" si="7"/>
        <v>485.87222222222215</v>
      </c>
      <c r="N138">
        <f t="shared" si="6"/>
        <v>106.50945241983874</v>
      </c>
    </row>
    <row r="139" spans="1:14" ht="12.75">
      <c r="A139" t="s">
        <v>138</v>
      </c>
      <c r="B139" s="1">
        <v>36683</v>
      </c>
      <c r="C139" s="2">
        <v>0.28153935185185186</v>
      </c>
      <c r="D139" t="s">
        <v>489</v>
      </c>
      <c r="E139">
        <v>0.648</v>
      </c>
      <c r="F139">
        <v>9.4897</v>
      </c>
      <c r="G139" t="s">
        <v>490</v>
      </c>
      <c r="H139">
        <v>1.77</v>
      </c>
      <c r="I139">
        <v>66.2037</v>
      </c>
      <c r="K139" s="2">
        <v>0.280555555555556</v>
      </c>
      <c r="L139" s="3">
        <f t="shared" si="8"/>
        <v>158.28055555555557</v>
      </c>
      <c r="M139">
        <f t="shared" si="7"/>
        <v>527.2055555555555</v>
      </c>
      <c r="N139">
        <f t="shared" si="6"/>
        <v>105.531915704325</v>
      </c>
    </row>
    <row r="140" spans="1:14" ht="12.75">
      <c r="A140" t="s">
        <v>139</v>
      </c>
      <c r="B140" s="1">
        <v>36683</v>
      </c>
      <c r="C140" s="2">
        <v>0.2836226851851852</v>
      </c>
      <c r="D140" t="s">
        <v>489</v>
      </c>
      <c r="E140">
        <v>0.648</v>
      </c>
      <c r="F140">
        <v>8.5719</v>
      </c>
      <c r="G140" t="s">
        <v>490</v>
      </c>
      <c r="H140">
        <v>1.768</v>
      </c>
      <c r="I140">
        <v>65.362</v>
      </c>
      <c r="K140" s="2">
        <v>0.282638888888889</v>
      </c>
      <c r="L140" s="3">
        <f t="shared" si="8"/>
        <v>158.2826388888889</v>
      </c>
      <c r="M140">
        <f t="shared" si="7"/>
        <v>476.21666666666664</v>
      </c>
      <c r="N140">
        <f t="shared" si="6"/>
        <v>104.65079270855728</v>
      </c>
    </row>
    <row r="141" spans="1:14" ht="12.75">
      <c r="A141" t="s">
        <v>140</v>
      </c>
      <c r="B141" s="1">
        <v>36683</v>
      </c>
      <c r="C141" s="2">
        <v>0.2857060185185185</v>
      </c>
      <c r="D141" t="s">
        <v>489</v>
      </c>
      <c r="E141">
        <v>0.646</v>
      </c>
      <c r="F141">
        <v>8.7982</v>
      </c>
      <c r="G141" t="s">
        <v>490</v>
      </c>
      <c r="H141">
        <v>1.768</v>
      </c>
      <c r="I141">
        <v>66.7032</v>
      </c>
      <c r="K141" s="2">
        <v>0.284722222222222</v>
      </c>
      <c r="L141" s="3">
        <f t="shared" si="8"/>
        <v>158.28472222222223</v>
      </c>
      <c r="M141">
        <f t="shared" si="7"/>
        <v>488.78888888888883</v>
      </c>
      <c r="N141">
        <f t="shared" si="6"/>
        <v>106.054810959625</v>
      </c>
    </row>
    <row r="142" spans="1:14" ht="12.75">
      <c r="A142" t="s">
        <v>141</v>
      </c>
      <c r="B142" s="1">
        <v>36683</v>
      </c>
      <c r="C142" s="2">
        <v>0.28780092592592593</v>
      </c>
      <c r="D142" t="s">
        <v>489</v>
      </c>
      <c r="E142">
        <v>0.648</v>
      </c>
      <c r="F142">
        <v>8.7337</v>
      </c>
      <c r="G142" t="s">
        <v>490</v>
      </c>
      <c r="H142">
        <v>1.766</v>
      </c>
      <c r="I142">
        <v>66.5335</v>
      </c>
      <c r="K142" s="2">
        <v>0.286805555555556</v>
      </c>
      <c r="L142" s="3">
        <f t="shared" si="8"/>
        <v>158.28680555555556</v>
      </c>
      <c r="M142">
        <f t="shared" si="7"/>
        <v>485.2055555555556</v>
      </c>
      <c r="N142">
        <f t="shared" si="6"/>
        <v>105.8771626616782</v>
      </c>
    </row>
    <row r="143" spans="1:14" ht="12.75">
      <c r="A143" t="s">
        <v>142</v>
      </c>
      <c r="B143" s="1">
        <v>36683</v>
      </c>
      <c r="C143" s="2">
        <v>0.28988425925925926</v>
      </c>
      <c r="D143" t="s">
        <v>489</v>
      </c>
      <c r="E143">
        <v>0.648</v>
      </c>
      <c r="F143">
        <v>8.9878</v>
      </c>
      <c r="G143" t="s">
        <v>490</v>
      </c>
      <c r="H143">
        <v>1.765</v>
      </c>
      <c r="I143">
        <v>65.5003</v>
      </c>
      <c r="K143" s="2">
        <v>0.288888888888889</v>
      </c>
      <c r="L143" s="3">
        <f t="shared" si="8"/>
        <v>158.2888888888889</v>
      </c>
      <c r="M143">
        <f t="shared" si="7"/>
        <v>499.3222222222222</v>
      </c>
      <c r="N143">
        <f t="shared" si="6"/>
        <v>104.79557031377846</v>
      </c>
    </row>
    <row r="144" spans="1:14" ht="12.75">
      <c r="A144" t="s">
        <v>143</v>
      </c>
      <c r="B144" s="1">
        <v>36683</v>
      </c>
      <c r="C144" s="2">
        <v>0.2919675925925926</v>
      </c>
      <c r="D144" t="s">
        <v>489</v>
      </c>
      <c r="E144">
        <v>0.65</v>
      </c>
      <c r="F144">
        <v>9.2045</v>
      </c>
      <c r="G144" t="s">
        <v>490</v>
      </c>
      <c r="H144">
        <v>1.765</v>
      </c>
      <c r="I144">
        <v>67.3285</v>
      </c>
      <c r="K144" s="2">
        <v>0.290972222222222</v>
      </c>
      <c r="L144" s="3">
        <f t="shared" si="8"/>
        <v>158.29097222222222</v>
      </c>
      <c r="M144">
        <f t="shared" si="7"/>
        <v>511.3611111111111</v>
      </c>
      <c r="N144">
        <f t="shared" si="6"/>
        <v>106.70939835329682</v>
      </c>
    </row>
    <row r="145" spans="1:14" ht="12.75">
      <c r="A145" t="s">
        <v>144</v>
      </c>
      <c r="B145" s="1">
        <v>36683</v>
      </c>
      <c r="C145" s="2">
        <v>0.2940509259259259</v>
      </c>
      <c r="D145" t="s">
        <v>489</v>
      </c>
      <c r="E145">
        <v>0.65</v>
      </c>
      <c r="F145">
        <v>9.1837</v>
      </c>
      <c r="G145" t="s">
        <v>490</v>
      </c>
      <c r="H145">
        <v>1.766</v>
      </c>
      <c r="I145">
        <v>66.9618</v>
      </c>
      <c r="K145" s="2">
        <v>0.293055555555556</v>
      </c>
      <c r="L145" s="3">
        <f t="shared" si="8"/>
        <v>158.29305555555555</v>
      </c>
      <c r="M145">
        <f t="shared" si="7"/>
        <v>510.2055555555556</v>
      </c>
      <c r="N145">
        <f t="shared" si="6"/>
        <v>106.32552309780431</v>
      </c>
    </row>
    <row r="146" spans="1:14" ht="12.75">
      <c r="A146" t="s">
        <v>145</v>
      </c>
      <c r="B146" s="1">
        <v>36683</v>
      </c>
      <c r="C146" s="2">
        <v>0.29613425925925924</v>
      </c>
      <c r="D146" t="s">
        <v>489</v>
      </c>
      <c r="E146">
        <v>0.648</v>
      </c>
      <c r="F146">
        <v>8.8383</v>
      </c>
      <c r="G146" t="s">
        <v>490</v>
      </c>
      <c r="H146">
        <v>1.766</v>
      </c>
      <c r="I146">
        <v>67.1518</v>
      </c>
      <c r="K146" s="2">
        <v>0.295138888888889</v>
      </c>
      <c r="L146" s="3">
        <f t="shared" si="8"/>
        <v>158.29513888888889</v>
      </c>
      <c r="M146">
        <f t="shared" si="7"/>
        <v>491.0166666666667</v>
      </c>
      <c r="N146">
        <f t="shared" si="6"/>
        <v>106.5244221939144</v>
      </c>
    </row>
    <row r="147" spans="1:14" ht="12.75">
      <c r="A147" t="s">
        <v>146</v>
      </c>
      <c r="B147" s="1">
        <v>36683</v>
      </c>
      <c r="C147" s="2">
        <v>0.29822916666666666</v>
      </c>
      <c r="D147" t="s">
        <v>489</v>
      </c>
      <c r="E147">
        <v>0.648</v>
      </c>
      <c r="F147">
        <v>8.8661</v>
      </c>
      <c r="G147" t="s">
        <v>490</v>
      </c>
      <c r="H147">
        <v>1.768</v>
      </c>
      <c r="I147">
        <v>69.2153</v>
      </c>
      <c r="K147" s="2">
        <v>0.297222222222222</v>
      </c>
      <c r="L147" s="3">
        <f t="shared" si="8"/>
        <v>158.29722222222222</v>
      </c>
      <c r="M147">
        <f t="shared" si="7"/>
        <v>492.561111111111</v>
      </c>
      <c r="N147">
        <f t="shared" si="6"/>
        <v>108.68457106140482</v>
      </c>
    </row>
    <row r="148" spans="1:14" ht="12.75">
      <c r="A148" t="s">
        <v>147</v>
      </c>
      <c r="B148" s="1">
        <v>36683</v>
      </c>
      <c r="C148" s="2">
        <v>0.3003125</v>
      </c>
      <c r="D148" t="s">
        <v>489</v>
      </c>
      <c r="E148">
        <v>0.65</v>
      </c>
      <c r="F148">
        <v>8.876</v>
      </c>
      <c r="G148" t="s">
        <v>490</v>
      </c>
      <c r="H148">
        <v>1.766</v>
      </c>
      <c r="I148">
        <v>67.0701</v>
      </c>
      <c r="K148" s="2">
        <v>0.299305555555556</v>
      </c>
      <c r="L148" s="3">
        <f t="shared" si="8"/>
        <v>158.29930555555555</v>
      </c>
      <c r="M148">
        <f t="shared" si="7"/>
        <v>493.1111111111111</v>
      </c>
      <c r="N148">
        <f t="shared" si="6"/>
        <v>106.43889558258707</v>
      </c>
    </row>
    <row r="149" spans="1:14" ht="12.75">
      <c r="A149" t="s">
        <v>148</v>
      </c>
      <c r="B149" s="1">
        <v>36683</v>
      </c>
      <c r="C149" s="2">
        <v>0.30239583333333336</v>
      </c>
      <c r="D149" t="s">
        <v>489</v>
      </c>
      <c r="E149">
        <v>0.65</v>
      </c>
      <c r="F149">
        <v>9.4485</v>
      </c>
      <c r="G149" t="s">
        <v>490</v>
      </c>
      <c r="H149">
        <v>1.765</v>
      </c>
      <c r="I149">
        <v>67.2725</v>
      </c>
      <c r="K149" s="2">
        <v>0.301388888888889</v>
      </c>
      <c r="L149" s="3">
        <f t="shared" si="8"/>
        <v>158.30138888888888</v>
      </c>
      <c r="M149">
        <f t="shared" si="7"/>
        <v>524.9166666666666</v>
      </c>
      <c r="N149">
        <f t="shared" si="6"/>
        <v>106.65077546181169</v>
      </c>
    </row>
    <row r="150" spans="1:14" ht="12.75">
      <c r="A150" t="s">
        <v>149</v>
      </c>
      <c r="B150" s="1">
        <v>36683</v>
      </c>
      <c r="C150" s="2">
        <v>0.3044791666666667</v>
      </c>
      <c r="D150" t="s">
        <v>489</v>
      </c>
      <c r="E150">
        <v>0.651</v>
      </c>
      <c r="F150">
        <v>9.3904</v>
      </c>
      <c r="G150" t="s">
        <v>490</v>
      </c>
      <c r="H150">
        <v>1.766</v>
      </c>
      <c r="I150">
        <v>67.8566</v>
      </c>
      <c r="K150" s="2">
        <v>0.303472222222222</v>
      </c>
      <c r="L150" s="3">
        <f t="shared" si="8"/>
        <v>158.3034722222222</v>
      </c>
      <c r="M150">
        <f t="shared" si="7"/>
        <v>521.6888888888889</v>
      </c>
      <c r="N150">
        <f t="shared" si="6"/>
        <v>107.26223315674804</v>
      </c>
    </row>
    <row r="151" spans="1:14" ht="12.75">
      <c r="A151" t="s">
        <v>150</v>
      </c>
      <c r="B151" s="1">
        <v>36683</v>
      </c>
      <c r="C151" s="2">
        <v>0.3065625</v>
      </c>
      <c r="D151" t="s">
        <v>489</v>
      </c>
      <c r="E151">
        <v>0.65</v>
      </c>
      <c r="F151">
        <v>8.875</v>
      </c>
      <c r="G151" t="s">
        <v>490</v>
      </c>
      <c r="H151">
        <v>1.766</v>
      </c>
      <c r="I151">
        <v>68.7769</v>
      </c>
      <c r="K151" s="2">
        <v>0.305555555555556</v>
      </c>
      <c r="L151" s="3">
        <f t="shared" si="8"/>
        <v>158.30555555555554</v>
      </c>
      <c r="M151">
        <f t="shared" si="7"/>
        <v>493.05555555555554</v>
      </c>
      <c r="N151">
        <f t="shared" si="6"/>
        <v>108.22563756806449</v>
      </c>
    </row>
    <row r="152" spans="1:14" ht="12.75">
      <c r="A152" t="s">
        <v>151</v>
      </c>
      <c r="B152" s="1">
        <v>36683</v>
      </c>
      <c r="C152" s="2">
        <v>0.30864583333333334</v>
      </c>
      <c r="D152" t="s">
        <v>489</v>
      </c>
      <c r="E152">
        <v>0.65</v>
      </c>
      <c r="F152">
        <v>9.2076</v>
      </c>
      <c r="G152" t="s">
        <v>490</v>
      </c>
      <c r="H152">
        <v>1.768</v>
      </c>
      <c r="I152">
        <v>66.8777</v>
      </c>
      <c r="K152" s="2">
        <v>0.307638888888889</v>
      </c>
      <c r="L152" s="3">
        <f t="shared" si="8"/>
        <v>158.3076388888889</v>
      </c>
      <c r="M152">
        <f t="shared" si="7"/>
        <v>511.53333333333325</v>
      </c>
      <c r="N152">
        <f t="shared" si="6"/>
        <v>106.2374840768419</v>
      </c>
    </row>
    <row r="153" spans="1:14" ht="12.75">
      <c r="A153" t="s">
        <v>152</v>
      </c>
      <c r="B153" s="1">
        <v>36683</v>
      </c>
      <c r="C153" s="2">
        <v>0.3107407407407407</v>
      </c>
      <c r="D153" t="s">
        <v>489</v>
      </c>
      <c r="E153">
        <v>0.648</v>
      </c>
      <c r="F153">
        <v>9.3476</v>
      </c>
      <c r="G153" t="s">
        <v>490</v>
      </c>
      <c r="H153">
        <v>1.768</v>
      </c>
      <c r="I153">
        <v>67.7445</v>
      </c>
      <c r="K153" s="2">
        <v>0.309722222222222</v>
      </c>
      <c r="L153" s="3">
        <f t="shared" si="8"/>
        <v>158.30972222222223</v>
      </c>
      <c r="M153">
        <f t="shared" si="7"/>
        <v>519.3111111111111</v>
      </c>
      <c r="N153">
        <f t="shared" si="6"/>
        <v>107.14488269004312</v>
      </c>
    </row>
    <row r="154" spans="1:14" ht="12.75">
      <c r="A154" t="s">
        <v>153</v>
      </c>
      <c r="B154" s="1">
        <v>36683</v>
      </c>
      <c r="C154" s="2">
        <v>0.3128240740740741</v>
      </c>
      <c r="D154" t="s">
        <v>489</v>
      </c>
      <c r="E154">
        <v>0.65</v>
      </c>
      <c r="F154">
        <v>9.3684</v>
      </c>
      <c r="G154" t="s">
        <v>490</v>
      </c>
      <c r="H154">
        <v>1.766</v>
      </c>
      <c r="I154">
        <v>66.0201</v>
      </c>
      <c r="K154" s="2">
        <v>0.311805555555556</v>
      </c>
      <c r="L154" s="3">
        <f t="shared" si="8"/>
        <v>158.31180555555557</v>
      </c>
      <c r="M154">
        <f t="shared" si="7"/>
        <v>520.4666666666667</v>
      </c>
      <c r="N154">
        <f t="shared" si="6"/>
        <v>105.3397163672418</v>
      </c>
    </row>
    <row r="155" spans="1:14" ht="12.75">
      <c r="A155" t="s">
        <v>154</v>
      </c>
      <c r="B155" s="1">
        <v>36683</v>
      </c>
      <c r="C155" s="2">
        <v>0.3149189814814815</v>
      </c>
      <c r="D155" t="s">
        <v>489</v>
      </c>
      <c r="E155">
        <v>0.65</v>
      </c>
      <c r="F155">
        <v>9.524</v>
      </c>
      <c r="G155" t="s">
        <v>490</v>
      </c>
      <c r="H155">
        <v>1.765</v>
      </c>
      <c r="I155">
        <v>66.7055</v>
      </c>
      <c r="K155" s="2">
        <v>0.313888888888889</v>
      </c>
      <c r="L155" s="3">
        <f t="shared" si="8"/>
        <v>158.3138888888889</v>
      </c>
      <c r="M155">
        <f t="shared" si="7"/>
        <v>529.1111111111111</v>
      </c>
      <c r="N155">
        <f t="shared" si="6"/>
        <v>106.05721868552524</v>
      </c>
    </row>
    <row r="156" spans="1:14" ht="12.75">
      <c r="A156" t="s">
        <v>155</v>
      </c>
      <c r="B156" s="1">
        <v>36683</v>
      </c>
      <c r="C156" s="2">
        <v>0.31700231481481483</v>
      </c>
      <c r="D156" t="s">
        <v>489</v>
      </c>
      <c r="E156">
        <v>0.651</v>
      </c>
      <c r="F156">
        <v>9.2818</v>
      </c>
      <c r="G156" t="s">
        <v>490</v>
      </c>
      <c r="H156">
        <v>1.766</v>
      </c>
      <c r="I156">
        <v>66.5721</v>
      </c>
      <c r="K156" s="2">
        <v>0.315972222222222</v>
      </c>
      <c r="L156" s="3">
        <f t="shared" si="8"/>
        <v>158.31597222222223</v>
      </c>
      <c r="M156">
        <f t="shared" si="7"/>
        <v>515.6555555555556</v>
      </c>
      <c r="N156">
        <f t="shared" si="6"/>
        <v>105.91757058330904</v>
      </c>
    </row>
    <row r="157" spans="1:14" ht="12.75">
      <c r="A157" t="s">
        <v>156</v>
      </c>
      <c r="B157" s="1">
        <v>36683</v>
      </c>
      <c r="C157" s="2">
        <v>0.31908564814814816</v>
      </c>
      <c r="D157" t="s">
        <v>489</v>
      </c>
      <c r="E157">
        <v>0.651</v>
      </c>
      <c r="F157">
        <v>9.7636</v>
      </c>
      <c r="G157" t="s">
        <v>490</v>
      </c>
      <c r="H157">
        <v>1.766</v>
      </c>
      <c r="I157">
        <v>64.7146</v>
      </c>
      <c r="K157" s="2">
        <v>0.318055555555556</v>
      </c>
      <c r="L157" s="3">
        <f t="shared" si="8"/>
        <v>158.31805555555556</v>
      </c>
      <c r="M157">
        <f t="shared" si="7"/>
        <v>542.4222222222222</v>
      </c>
      <c r="N157">
        <f t="shared" si="6"/>
        <v>103.97307020949586</v>
      </c>
    </row>
    <row r="158" spans="1:14" ht="12.75">
      <c r="A158" t="s">
        <v>157</v>
      </c>
      <c r="B158" s="1">
        <v>36683</v>
      </c>
      <c r="C158" s="2">
        <v>0.3211689814814815</v>
      </c>
      <c r="D158" t="s">
        <v>489</v>
      </c>
      <c r="E158">
        <v>0.65</v>
      </c>
      <c r="F158">
        <v>9.3536</v>
      </c>
      <c r="G158" t="s">
        <v>490</v>
      </c>
      <c r="H158">
        <v>1.768</v>
      </c>
      <c r="I158">
        <v>65.7512</v>
      </c>
      <c r="K158" s="2">
        <v>0.320138888888889</v>
      </c>
      <c r="L158" s="3">
        <f t="shared" si="8"/>
        <v>158.3201388888889</v>
      </c>
      <c r="M158">
        <f t="shared" si="7"/>
        <v>519.6444444444445</v>
      </c>
      <c r="N158">
        <f t="shared" si="6"/>
        <v>105.0582218043786</v>
      </c>
    </row>
    <row r="159" spans="1:14" ht="12.75">
      <c r="A159" t="s">
        <v>158</v>
      </c>
      <c r="B159" s="1">
        <v>36683</v>
      </c>
      <c r="C159" s="2">
        <v>0.3232523148148148</v>
      </c>
      <c r="D159" t="s">
        <v>489</v>
      </c>
      <c r="E159">
        <v>0.651</v>
      </c>
      <c r="F159">
        <v>9.4892</v>
      </c>
      <c r="G159" t="s">
        <v>490</v>
      </c>
      <c r="H159">
        <v>1.77</v>
      </c>
      <c r="I159">
        <v>66.4702</v>
      </c>
      <c r="K159" s="2">
        <v>0.322222222222222</v>
      </c>
      <c r="L159" s="3">
        <f t="shared" si="8"/>
        <v>158.32222222222222</v>
      </c>
      <c r="M159">
        <f t="shared" si="7"/>
        <v>527.1777777777778</v>
      </c>
      <c r="N159">
        <f t="shared" si="6"/>
        <v>105.81089785755313</v>
      </c>
    </row>
    <row r="160" spans="1:14" ht="12.75">
      <c r="A160" t="s">
        <v>159</v>
      </c>
      <c r="B160" s="1">
        <v>36683</v>
      </c>
      <c r="C160" s="2">
        <v>0.32534722222222223</v>
      </c>
      <c r="D160" t="s">
        <v>489</v>
      </c>
      <c r="E160">
        <v>0.65</v>
      </c>
      <c r="F160">
        <v>9.218</v>
      </c>
      <c r="G160" t="s">
        <v>490</v>
      </c>
      <c r="H160">
        <v>1.77</v>
      </c>
      <c r="I160">
        <v>66.9034</v>
      </c>
      <c r="K160" s="2">
        <v>0.324305555555556</v>
      </c>
      <c r="L160" s="3">
        <f t="shared" si="8"/>
        <v>158.32430555555555</v>
      </c>
      <c r="M160">
        <f t="shared" si="7"/>
        <v>512.1111111111111</v>
      </c>
      <c r="N160">
        <f t="shared" si="6"/>
        <v>106.26438779668416</v>
      </c>
    </row>
    <row r="161" spans="1:14" ht="12.75">
      <c r="A161" t="s">
        <v>160</v>
      </c>
      <c r="B161" s="1">
        <v>36683</v>
      </c>
      <c r="C161" s="2">
        <v>0.32743055555555556</v>
      </c>
      <c r="D161" t="s">
        <v>489</v>
      </c>
      <c r="E161">
        <v>0.651</v>
      </c>
      <c r="F161">
        <v>9.609</v>
      </c>
      <c r="G161" t="s">
        <v>490</v>
      </c>
      <c r="H161">
        <v>1.768</v>
      </c>
      <c r="I161">
        <v>66.6345</v>
      </c>
      <c r="K161" s="2">
        <v>0.326388888888889</v>
      </c>
      <c r="L161" s="3">
        <f t="shared" si="8"/>
        <v>158.32638888888889</v>
      </c>
      <c r="M161">
        <f t="shared" si="7"/>
        <v>533.8333333333334</v>
      </c>
      <c r="N161">
        <f t="shared" si="6"/>
        <v>105.98289323382096</v>
      </c>
    </row>
    <row r="162" spans="1:14" ht="12.75">
      <c r="A162" t="s">
        <v>161</v>
      </c>
      <c r="B162" s="1">
        <v>36683</v>
      </c>
      <c r="C162" s="2">
        <v>0.3295138888888889</v>
      </c>
      <c r="D162" t="s">
        <v>489</v>
      </c>
      <c r="E162">
        <v>0.65</v>
      </c>
      <c r="F162">
        <v>9.9419</v>
      </c>
      <c r="G162" t="s">
        <v>490</v>
      </c>
      <c r="H162">
        <v>1.766</v>
      </c>
      <c r="I162">
        <v>67.4357</v>
      </c>
      <c r="K162" s="2">
        <v>0.328472222222222</v>
      </c>
      <c r="L162" s="3">
        <f t="shared" si="8"/>
        <v>158.32847222222222</v>
      </c>
      <c r="M162">
        <f t="shared" si="7"/>
        <v>552.3277777777778</v>
      </c>
      <c r="N162">
        <f t="shared" si="6"/>
        <v>106.82161931699682</v>
      </c>
    </row>
    <row r="163" spans="1:14" ht="12.75">
      <c r="A163" t="s">
        <v>162</v>
      </c>
      <c r="B163" s="1">
        <v>36683</v>
      </c>
      <c r="C163" s="2">
        <v>0.3316087962962963</v>
      </c>
      <c r="D163" t="s">
        <v>489</v>
      </c>
      <c r="E163">
        <v>0.65</v>
      </c>
      <c r="F163">
        <v>9.7901</v>
      </c>
      <c r="G163" t="s">
        <v>490</v>
      </c>
      <c r="H163">
        <v>1.765</v>
      </c>
      <c r="I163">
        <v>68.2751</v>
      </c>
      <c r="K163" s="2">
        <v>0.330555555555556</v>
      </c>
      <c r="L163" s="3">
        <f t="shared" si="8"/>
        <v>158.33055555555555</v>
      </c>
      <c r="M163">
        <f t="shared" si="7"/>
        <v>543.8944444444445</v>
      </c>
      <c r="N163">
        <f t="shared" si="6"/>
        <v>107.70033458686424</v>
      </c>
    </row>
    <row r="164" spans="1:14" ht="12.75">
      <c r="A164" t="s">
        <v>163</v>
      </c>
      <c r="B164" s="1">
        <v>36683</v>
      </c>
      <c r="C164" s="2">
        <v>0.33369212962962963</v>
      </c>
      <c r="D164" t="s">
        <v>489</v>
      </c>
      <c r="E164">
        <v>0.65</v>
      </c>
      <c r="F164">
        <v>9.4963</v>
      </c>
      <c r="G164" t="s">
        <v>490</v>
      </c>
      <c r="H164">
        <v>1.763</v>
      </c>
      <c r="I164">
        <v>71.7979</v>
      </c>
      <c r="K164" s="2">
        <v>0.332638888888889</v>
      </c>
      <c r="L164" s="3">
        <f t="shared" si="8"/>
        <v>158.33263888888888</v>
      </c>
      <c r="M164">
        <f t="shared" si="7"/>
        <v>527.5722222222222</v>
      </c>
      <c r="N164">
        <f t="shared" si="6"/>
        <v>111.38813319621505</v>
      </c>
    </row>
    <row r="165" spans="1:14" ht="12.75">
      <c r="A165" t="s">
        <v>164</v>
      </c>
      <c r="B165" s="1">
        <v>36683</v>
      </c>
      <c r="C165" s="2">
        <v>0.33578703703703705</v>
      </c>
      <c r="D165" t="s">
        <v>489</v>
      </c>
      <c r="E165">
        <v>0.65</v>
      </c>
      <c r="F165">
        <v>9.5916</v>
      </c>
      <c r="G165" t="s">
        <v>490</v>
      </c>
      <c r="H165">
        <v>1.766</v>
      </c>
      <c r="I165">
        <v>69.2721</v>
      </c>
      <c r="K165" s="2">
        <v>0.334722222222222</v>
      </c>
      <c r="L165" s="3">
        <f t="shared" si="8"/>
        <v>158.3347222222222</v>
      </c>
      <c r="M165">
        <f t="shared" si="7"/>
        <v>532.8666666666667</v>
      </c>
      <c r="N165">
        <f t="shared" si="6"/>
        <v>108.74403142276827</v>
      </c>
    </row>
    <row r="166" spans="1:14" ht="12.75">
      <c r="A166" t="s">
        <v>165</v>
      </c>
      <c r="B166" s="1">
        <v>36683</v>
      </c>
      <c r="C166" s="2">
        <v>0.3378703703703703</v>
      </c>
      <c r="D166" t="s">
        <v>489</v>
      </c>
      <c r="E166">
        <v>0.65</v>
      </c>
      <c r="F166">
        <v>10.1573</v>
      </c>
      <c r="G166" t="s">
        <v>490</v>
      </c>
      <c r="H166">
        <v>1.765</v>
      </c>
      <c r="I166">
        <v>70.2089</v>
      </c>
      <c r="K166" s="2">
        <v>0.336805555555556</v>
      </c>
      <c r="L166" s="3">
        <f t="shared" si="8"/>
        <v>158.33680555555554</v>
      </c>
      <c r="M166">
        <f t="shared" si="7"/>
        <v>564.2944444444444</v>
      </c>
      <c r="N166">
        <f t="shared" si="6"/>
        <v>109.72470865032585</v>
      </c>
    </row>
    <row r="167" spans="1:14" ht="12.75">
      <c r="A167" t="s">
        <v>166</v>
      </c>
      <c r="B167" s="1">
        <v>36683</v>
      </c>
      <c r="C167" s="2">
        <v>0.3399537037037037</v>
      </c>
      <c r="D167" t="s">
        <v>489</v>
      </c>
      <c r="E167">
        <v>0.648</v>
      </c>
      <c r="F167">
        <v>9.6772</v>
      </c>
      <c r="G167" t="s">
        <v>490</v>
      </c>
      <c r="H167">
        <v>1.763</v>
      </c>
      <c r="I167">
        <v>69.6467</v>
      </c>
      <c r="K167" s="2">
        <v>0.338888888888889</v>
      </c>
      <c r="L167" s="3">
        <f t="shared" si="8"/>
        <v>158.3388888888889</v>
      </c>
      <c r="M167">
        <f t="shared" si="7"/>
        <v>537.6222222222221</v>
      </c>
      <c r="N167">
        <f t="shared" si="6"/>
        <v>109.13617669330955</v>
      </c>
    </row>
    <row r="168" spans="1:14" ht="12.75">
      <c r="A168" t="s">
        <v>167</v>
      </c>
      <c r="B168" s="1">
        <v>36683</v>
      </c>
      <c r="C168" s="2">
        <v>0.3420370370370371</v>
      </c>
      <c r="D168" t="s">
        <v>489</v>
      </c>
      <c r="E168">
        <v>0.65</v>
      </c>
      <c r="F168">
        <v>9.5527</v>
      </c>
      <c r="G168" t="s">
        <v>490</v>
      </c>
      <c r="H168">
        <v>1.761</v>
      </c>
      <c r="I168">
        <v>68.9436</v>
      </c>
      <c r="K168" s="2">
        <v>0.340972222222222</v>
      </c>
      <c r="L168" s="3">
        <f t="shared" si="8"/>
        <v>158.34097222222223</v>
      </c>
      <c r="M168">
        <f t="shared" si="7"/>
        <v>530.7055555555555</v>
      </c>
      <c r="N168">
        <f t="shared" si="6"/>
        <v>108.40014535396745</v>
      </c>
    </row>
    <row r="169" spans="1:14" ht="12.75">
      <c r="A169" t="s">
        <v>168</v>
      </c>
      <c r="B169" s="1">
        <v>36683</v>
      </c>
      <c r="C169" s="2">
        <v>0.34413194444444445</v>
      </c>
      <c r="D169" t="s">
        <v>489</v>
      </c>
      <c r="E169">
        <v>0.65</v>
      </c>
      <c r="F169">
        <v>10.034</v>
      </c>
      <c r="G169" t="s">
        <v>490</v>
      </c>
      <c r="H169">
        <v>1.761</v>
      </c>
      <c r="I169">
        <v>71.27</v>
      </c>
      <c r="K169" s="2">
        <v>0.343055555555556</v>
      </c>
      <c r="L169" s="3">
        <f t="shared" si="8"/>
        <v>158.34305555555557</v>
      </c>
      <c r="M169">
        <f t="shared" si="7"/>
        <v>557.4444444444445</v>
      </c>
      <c r="N169">
        <f t="shared" si="6"/>
        <v>110.83550776023333</v>
      </c>
    </row>
    <row r="170" spans="1:14" ht="12.75">
      <c r="A170" t="s">
        <v>169</v>
      </c>
      <c r="B170" s="1">
        <v>36683</v>
      </c>
      <c r="C170" s="2">
        <v>0.3462152777777778</v>
      </c>
      <c r="D170" t="s">
        <v>489</v>
      </c>
      <c r="E170">
        <v>0.651</v>
      </c>
      <c r="F170">
        <v>9.4861</v>
      </c>
      <c r="G170" t="s">
        <v>490</v>
      </c>
      <c r="H170">
        <v>1.763</v>
      </c>
      <c r="I170">
        <v>72.1639</v>
      </c>
      <c r="K170" s="2">
        <v>0.345138888888889</v>
      </c>
      <c r="L170" s="3">
        <f t="shared" si="8"/>
        <v>158.3451388888889</v>
      </c>
      <c r="M170">
        <f t="shared" si="7"/>
        <v>527.0055555555556</v>
      </c>
      <c r="N170">
        <f t="shared" si="6"/>
        <v>111.77127566556396</v>
      </c>
    </row>
    <row r="171" spans="1:14" ht="12.75">
      <c r="A171" t="s">
        <v>170</v>
      </c>
      <c r="B171" s="1">
        <v>36683</v>
      </c>
      <c r="C171" s="2">
        <v>0.34831018518518514</v>
      </c>
      <c r="D171" t="s">
        <v>489</v>
      </c>
      <c r="E171">
        <v>0.655</v>
      </c>
      <c r="F171">
        <v>9.1172</v>
      </c>
      <c r="G171" t="s">
        <v>490</v>
      </c>
      <c r="H171">
        <v>1.766</v>
      </c>
      <c r="I171">
        <v>75.693</v>
      </c>
      <c r="K171" s="2">
        <v>0.347222222222222</v>
      </c>
      <c r="L171" s="3">
        <f t="shared" si="8"/>
        <v>158.34722222222223</v>
      </c>
      <c r="M171">
        <f t="shared" si="7"/>
        <v>506.5111111111112</v>
      </c>
      <c r="N171">
        <f t="shared" si="6"/>
        <v>115.46566935020678</v>
      </c>
    </row>
    <row r="172" spans="1:14" ht="12.75">
      <c r="A172" t="s">
        <v>171</v>
      </c>
      <c r="B172" s="1">
        <v>36683</v>
      </c>
      <c r="C172" s="2">
        <v>0.3503935185185185</v>
      </c>
      <c r="D172" t="s">
        <v>489</v>
      </c>
      <c r="E172">
        <v>0.648</v>
      </c>
      <c r="F172">
        <v>9.878</v>
      </c>
      <c r="G172" t="s">
        <v>490</v>
      </c>
      <c r="H172">
        <v>1.761</v>
      </c>
      <c r="I172">
        <v>76.1018</v>
      </c>
      <c r="K172" s="2">
        <v>0.349305555555556</v>
      </c>
      <c r="L172" s="3">
        <f t="shared" si="8"/>
        <v>158.34930555555556</v>
      </c>
      <c r="M172">
        <f t="shared" si="7"/>
        <v>548.7777777777778</v>
      </c>
      <c r="N172">
        <f t="shared" si="6"/>
        <v>115.89361645804792</v>
      </c>
    </row>
    <row r="173" spans="1:14" ht="12.75">
      <c r="A173" t="s">
        <v>172</v>
      </c>
      <c r="B173" s="1">
        <v>36683</v>
      </c>
      <c r="C173" s="2">
        <v>0.3524768518518519</v>
      </c>
      <c r="D173" t="s">
        <v>489</v>
      </c>
      <c r="E173">
        <v>0.648</v>
      </c>
      <c r="F173">
        <v>10.3343</v>
      </c>
      <c r="G173" t="s">
        <v>490</v>
      </c>
      <c r="H173">
        <v>1.76</v>
      </c>
      <c r="I173">
        <v>77.8442</v>
      </c>
      <c r="K173" s="2">
        <v>0.351388888888889</v>
      </c>
      <c r="L173" s="3">
        <f t="shared" si="8"/>
        <v>158.3513888888889</v>
      </c>
      <c r="M173">
        <f t="shared" si="7"/>
        <v>574.1277777777779</v>
      </c>
      <c r="N173">
        <f t="shared" si="6"/>
        <v>117.71762585311228</v>
      </c>
    </row>
    <row r="174" spans="1:14" ht="12.75">
      <c r="A174" t="s">
        <v>173</v>
      </c>
      <c r="B174" s="1">
        <v>36683</v>
      </c>
      <c r="C174" s="2">
        <v>0.3545601851851852</v>
      </c>
      <c r="D174" t="s">
        <v>489</v>
      </c>
      <c r="E174">
        <v>0.648</v>
      </c>
      <c r="F174">
        <v>9.5985</v>
      </c>
      <c r="G174" t="s">
        <v>490</v>
      </c>
      <c r="H174">
        <v>1.758</v>
      </c>
      <c r="I174">
        <v>76.4042</v>
      </c>
      <c r="K174" s="2">
        <v>0.353472222222222</v>
      </c>
      <c r="L174" s="3">
        <f t="shared" si="8"/>
        <v>158.35347222222222</v>
      </c>
      <c r="M174">
        <f t="shared" si="7"/>
        <v>533.25</v>
      </c>
      <c r="N174">
        <f t="shared" si="6"/>
        <v>116.21018007206737</v>
      </c>
    </row>
    <row r="175" spans="1:14" ht="12.75">
      <c r="A175" t="s">
        <v>174</v>
      </c>
      <c r="B175" s="1">
        <v>36683</v>
      </c>
      <c r="C175" s="2">
        <v>0.3566550925925926</v>
      </c>
      <c r="D175" t="s">
        <v>489</v>
      </c>
      <c r="E175">
        <v>0.648</v>
      </c>
      <c r="F175">
        <v>9.1924</v>
      </c>
      <c r="G175" t="s">
        <v>490</v>
      </c>
      <c r="H175">
        <v>1.756</v>
      </c>
      <c r="I175">
        <v>73.2347</v>
      </c>
      <c r="K175" s="2">
        <v>0.355555555555556</v>
      </c>
      <c r="L175" s="3">
        <f t="shared" si="8"/>
        <v>158.35555555555555</v>
      </c>
      <c r="M175">
        <f t="shared" si="7"/>
        <v>510.68888888888887</v>
      </c>
      <c r="N175">
        <f t="shared" si="6"/>
        <v>112.89222909774657</v>
      </c>
    </row>
    <row r="176" spans="1:14" ht="12.75">
      <c r="A176" t="s">
        <v>175</v>
      </c>
      <c r="B176" s="1">
        <v>36683</v>
      </c>
      <c r="C176" s="2">
        <v>0.3587384259259259</v>
      </c>
      <c r="D176" t="s">
        <v>489</v>
      </c>
      <c r="E176">
        <v>0.648</v>
      </c>
      <c r="F176">
        <v>9.5707</v>
      </c>
      <c r="G176" t="s">
        <v>490</v>
      </c>
      <c r="H176">
        <v>1.758</v>
      </c>
      <c r="I176">
        <v>74.0569</v>
      </c>
      <c r="K176" s="2">
        <v>0.357638888888889</v>
      </c>
      <c r="L176" s="3">
        <f t="shared" si="8"/>
        <v>158.35763888888889</v>
      </c>
      <c r="M176">
        <f t="shared" si="7"/>
        <v>531.7055555555556</v>
      </c>
      <c r="N176">
        <f t="shared" si="6"/>
        <v>113.75293876522926</v>
      </c>
    </row>
    <row r="177" spans="1:14" ht="12.75">
      <c r="A177" t="s">
        <v>176</v>
      </c>
      <c r="B177" s="1">
        <v>36683</v>
      </c>
      <c r="C177" s="2">
        <v>0.36082175925925924</v>
      </c>
      <c r="D177" t="s">
        <v>489</v>
      </c>
      <c r="E177">
        <v>0.65</v>
      </c>
      <c r="F177">
        <v>9.1478</v>
      </c>
      <c r="G177" t="s">
        <v>490</v>
      </c>
      <c r="H177">
        <v>1.76</v>
      </c>
      <c r="I177">
        <v>74.8992</v>
      </c>
      <c r="K177" s="2">
        <v>0.359722222222222</v>
      </c>
      <c r="L177" s="3">
        <f t="shared" si="8"/>
        <v>158.35972222222222</v>
      </c>
      <c r="M177">
        <f t="shared" si="7"/>
        <v>508.21111111111105</v>
      </c>
      <c r="N177">
        <f t="shared" si="6"/>
        <v>114.63468986340581</v>
      </c>
    </row>
    <row r="178" spans="1:14" ht="12.75">
      <c r="A178" t="s">
        <v>177</v>
      </c>
      <c r="B178" s="1">
        <v>36683</v>
      </c>
      <c r="C178" s="2">
        <v>0.3629166666666667</v>
      </c>
      <c r="D178" t="s">
        <v>489</v>
      </c>
      <c r="E178">
        <v>0.648</v>
      </c>
      <c r="F178">
        <v>8.8617</v>
      </c>
      <c r="G178" t="s">
        <v>490</v>
      </c>
      <c r="H178">
        <v>1.76</v>
      </c>
      <c r="I178">
        <v>72.0297</v>
      </c>
      <c r="K178" s="2">
        <v>0.361805555555556</v>
      </c>
      <c r="L178" s="3">
        <f t="shared" si="8"/>
        <v>158.36180555555555</v>
      </c>
      <c r="M178">
        <f t="shared" si="7"/>
        <v>492.3166666666667</v>
      </c>
      <c r="N178">
        <f aca="true" t="shared" si="9" ref="N178:N204">(277-103)/(230-(AVERAGE($P$208,$P$48)))*I178+277-((277-103)/(230-(AVERAGE($P$208,$P$48)))*230)</f>
        <v>111.63079009346939</v>
      </c>
    </row>
    <row r="179" spans="1:14" ht="12.75">
      <c r="A179" t="s">
        <v>178</v>
      </c>
      <c r="B179" s="1">
        <v>36683</v>
      </c>
      <c r="C179" s="2">
        <v>0.365</v>
      </c>
      <c r="D179" t="s">
        <v>489</v>
      </c>
      <c r="E179">
        <v>0.651</v>
      </c>
      <c r="F179">
        <v>9.7059</v>
      </c>
      <c r="G179" t="s">
        <v>490</v>
      </c>
      <c r="H179">
        <v>1.765</v>
      </c>
      <c r="I179">
        <v>68.6891</v>
      </c>
      <c r="K179" s="2">
        <v>0.363888888888889</v>
      </c>
      <c r="L179" s="3">
        <f t="shared" si="8"/>
        <v>158.36388888888888</v>
      </c>
      <c r="M179">
        <f t="shared" si="7"/>
        <v>539.2166666666667</v>
      </c>
      <c r="N179">
        <f t="shared" si="9"/>
        <v>108.13372524891469</v>
      </c>
    </row>
    <row r="180" spans="1:14" ht="12.75">
      <c r="A180" t="s">
        <v>179</v>
      </c>
      <c r="B180" s="1">
        <v>36683</v>
      </c>
      <c r="C180" s="2">
        <v>0.3670833333333334</v>
      </c>
      <c r="D180" t="s">
        <v>489</v>
      </c>
      <c r="E180">
        <v>0.646</v>
      </c>
      <c r="F180">
        <v>10.0282</v>
      </c>
      <c r="G180" t="s">
        <v>490</v>
      </c>
      <c r="H180">
        <v>1.756</v>
      </c>
      <c r="I180">
        <v>70.6035</v>
      </c>
      <c r="K180" s="2">
        <v>0.365972222222222</v>
      </c>
      <c r="L180" s="3">
        <f t="shared" si="8"/>
        <v>158.3659722222222</v>
      </c>
      <c r="M180">
        <f t="shared" si="7"/>
        <v>557.1222222222223</v>
      </c>
      <c r="N180">
        <f t="shared" si="9"/>
        <v>110.1377906678261</v>
      </c>
    </row>
    <row r="181" spans="1:14" ht="12.75">
      <c r="A181" t="s">
        <v>180</v>
      </c>
      <c r="B181" s="1">
        <v>36683</v>
      </c>
      <c r="C181" s="2">
        <v>0.36916666666666664</v>
      </c>
      <c r="D181" t="s">
        <v>489</v>
      </c>
      <c r="E181">
        <v>0.648</v>
      </c>
      <c r="F181">
        <v>8.9418</v>
      </c>
      <c r="G181" t="s">
        <v>490</v>
      </c>
      <c r="H181">
        <v>1.756</v>
      </c>
      <c r="I181">
        <v>70.2271</v>
      </c>
      <c r="K181" s="2">
        <v>0.368055555555556</v>
      </c>
      <c r="L181" s="3">
        <f t="shared" si="8"/>
        <v>158.36805555555554</v>
      </c>
      <c r="M181">
        <f t="shared" si="7"/>
        <v>496.7666666666667</v>
      </c>
      <c r="N181">
        <f t="shared" si="9"/>
        <v>109.74376109005851</v>
      </c>
    </row>
    <row r="182" spans="1:14" ht="12.75">
      <c r="A182" t="s">
        <v>181</v>
      </c>
      <c r="B182" s="1">
        <v>36683</v>
      </c>
      <c r="C182" s="2">
        <v>0.37125</v>
      </c>
      <c r="D182" t="s">
        <v>489</v>
      </c>
      <c r="E182">
        <v>0.65</v>
      </c>
      <c r="F182">
        <v>9.8223</v>
      </c>
      <c r="G182" t="s">
        <v>490</v>
      </c>
      <c r="H182">
        <v>1.756</v>
      </c>
      <c r="I182">
        <v>71.8308</v>
      </c>
      <c r="K182" s="2">
        <v>0.370138888888889</v>
      </c>
      <c r="L182" s="3">
        <f t="shared" si="8"/>
        <v>158.3701388888889</v>
      </c>
      <c r="M182">
        <f t="shared" si="7"/>
        <v>545.6833333333334</v>
      </c>
      <c r="N182">
        <f t="shared" si="9"/>
        <v>111.42257414496248</v>
      </c>
    </row>
    <row r="183" spans="1:14" ht="12.75">
      <c r="A183" t="s">
        <v>182</v>
      </c>
      <c r="B183" s="1">
        <v>36683</v>
      </c>
      <c r="C183" s="2">
        <v>0.3733449074074074</v>
      </c>
      <c r="D183" t="s">
        <v>489</v>
      </c>
      <c r="E183">
        <v>0.65</v>
      </c>
      <c r="F183">
        <v>10.0689</v>
      </c>
      <c r="G183" t="s">
        <v>490</v>
      </c>
      <c r="H183">
        <v>1.758</v>
      </c>
      <c r="I183">
        <v>69.9566</v>
      </c>
      <c r="K183" s="2">
        <v>0.372222222222222</v>
      </c>
      <c r="L183" s="3">
        <f t="shared" si="8"/>
        <v>158.37222222222223</v>
      </c>
      <c r="M183">
        <f t="shared" si="7"/>
        <v>559.3833333333333</v>
      </c>
      <c r="N183">
        <f t="shared" si="9"/>
        <v>109.46059158743861</v>
      </c>
    </row>
    <row r="184" spans="1:14" ht="12.75">
      <c r="A184" t="s">
        <v>183</v>
      </c>
      <c r="B184" s="1">
        <v>36683</v>
      </c>
      <c r="C184" s="2">
        <v>0.37542824074074077</v>
      </c>
      <c r="D184" t="s">
        <v>489</v>
      </c>
      <c r="E184">
        <v>0.648</v>
      </c>
      <c r="F184">
        <v>9.7082</v>
      </c>
      <c r="G184" t="s">
        <v>490</v>
      </c>
      <c r="H184">
        <v>1.758</v>
      </c>
      <c r="I184">
        <v>67.9133</v>
      </c>
      <c r="K184" s="2">
        <v>0.374305555555556</v>
      </c>
      <c r="L184" s="3">
        <f t="shared" si="8"/>
        <v>158.37430555555557</v>
      </c>
      <c r="M184">
        <f t="shared" si="7"/>
        <v>539.3444444444444</v>
      </c>
      <c r="N184">
        <f t="shared" si="9"/>
        <v>107.32158883437671</v>
      </c>
    </row>
    <row r="185" spans="1:14" ht="12.75">
      <c r="A185" t="s">
        <v>184</v>
      </c>
      <c r="B185" s="1">
        <v>36683</v>
      </c>
      <c r="C185" s="2">
        <v>0.37751157407407404</v>
      </c>
      <c r="D185" t="s">
        <v>489</v>
      </c>
      <c r="E185">
        <v>0.646</v>
      </c>
      <c r="F185">
        <v>10.4393</v>
      </c>
      <c r="G185" t="s">
        <v>490</v>
      </c>
      <c r="H185">
        <v>1.756</v>
      </c>
      <c r="I185">
        <v>70.8851</v>
      </c>
      <c r="K185" s="2">
        <v>0.376388888888889</v>
      </c>
      <c r="L185" s="3">
        <f t="shared" si="8"/>
        <v>158.3763888888889</v>
      </c>
      <c r="M185">
        <f t="shared" si="7"/>
        <v>579.9611111111111</v>
      </c>
      <c r="N185">
        <f t="shared" si="9"/>
        <v>110.43258006500821</v>
      </c>
    </row>
    <row r="186" spans="1:14" ht="12.75">
      <c r="A186" t="s">
        <v>185</v>
      </c>
      <c r="B186" s="1">
        <v>36683</v>
      </c>
      <c r="C186" s="2">
        <v>0.37960648148148146</v>
      </c>
      <c r="D186" t="s">
        <v>489</v>
      </c>
      <c r="E186">
        <v>0.648</v>
      </c>
      <c r="F186">
        <v>9.082</v>
      </c>
      <c r="G186" t="s">
        <v>490</v>
      </c>
      <c r="H186">
        <v>1.753</v>
      </c>
      <c r="I186">
        <v>71.0866</v>
      </c>
      <c r="K186" s="2">
        <v>0.378472222222222</v>
      </c>
      <c r="L186" s="3">
        <f t="shared" si="8"/>
        <v>158.37847222222223</v>
      </c>
      <c r="M186">
        <f t="shared" si="7"/>
        <v>504.55555555555554</v>
      </c>
      <c r="N186">
        <f t="shared" si="9"/>
        <v>110.64351779061974</v>
      </c>
    </row>
    <row r="187" spans="1:14" ht="12.75">
      <c r="A187" t="s">
        <v>186</v>
      </c>
      <c r="B187" s="1">
        <v>36683</v>
      </c>
      <c r="C187" s="2">
        <v>0.38168981481481484</v>
      </c>
      <c r="D187" t="s">
        <v>489</v>
      </c>
      <c r="E187">
        <v>0.65</v>
      </c>
      <c r="F187">
        <v>9.5796</v>
      </c>
      <c r="G187" t="s">
        <v>490</v>
      </c>
      <c r="H187">
        <v>1.756</v>
      </c>
      <c r="I187">
        <v>76.5207</v>
      </c>
      <c r="K187" s="2">
        <v>0.380555555555556</v>
      </c>
      <c r="L187" s="3">
        <f t="shared" si="8"/>
        <v>158.38055555555556</v>
      </c>
      <c r="M187">
        <f t="shared" si="7"/>
        <v>532.1999999999999</v>
      </c>
      <c r="N187">
        <f t="shared" si="9"/>
        <v>116.33213662310328</v>
      </c>
    </row>
    <row r="188" spans="1:14" ht="12.75">
      <c r="A188" t="s">
        <v>187</v>
      </c>
      <c r="B188" s="1">
        <v>36683</v>
      </c>
      <c r="C188" s="2">
        <v>0.3837731481481481</v>
      </c>
      <c r="D188" t="s">
        <v>489</v>
      </c>
      <c r="E188">
        <v>0.648</v>
      </c>
      <c r="F188">
        <v>9.3894</v>
      </c>
      <c r="G188" t="s">
        <v>490</v>
      </c>
      <c r="H188">
        <v>1.753</v>
      </c>
      <c r="I188">
        <v>78.487</v>
      </c>
      <c r="K188" s="2">
        <v>0.382638888888889</v>
      </c>
      <c r="L188" s="3">
        <f t="shared" si="8"/>
        <v>158.3826388888889</v>
      </c>
      <c r="M188">
        <f t="shared" si="7"/>
        <v>521.6333333333333</v>
      </c>
      <c r="N188">
        <f t="shared" si="9"/>
        <v>118.39053290037316</v>
      </c>
    </row>
    <row r="189" spans="1:14" ht="12.75">
      <c r="A189" t="s">
        <v>188</v>
      </c>
      <c r="B189" s="1">
        <v>36683</v>
      </c>
      <c r="C189" s="2">
        <v>0.3858564814814815</v>
      </c>
      <c r="D189" t="s">
        <v>489</v>
      </c>
      <c r="E189">
        <v>0.648</v>
      </c>
      <c r="F189">
        <v>9.8684</v>
      </c>
      <c r="G189" t="s">
        <v>490</v>
      </c>
      <c r="H189">
        <v>1.756</v>
      </c>
      <c r="I189">
        <v>74.6106</v>
      </c>
      <c r="K189" s="2">
        <v>0.384722222222222</v>
      </c>
      <c r="L189" s="3">
        <f t="shared" si="8"/>
        <v>158.38472222222222</v>
      </c>
      <c r="M189">
        <f t="shared" si="7"/>
        <v>548.2444444444444</v>
      </c>
      <c r="N189">
        <f t="shared" si="9"/>
        <v>114.33257260478803</v>
      </c>
    </row>
    <row r="190" spans="1:14" ht="12.75">
      <c r="A190" t="s">
        <v>189</v>
      </c>
      <c r="B190" s="1">
        <v>36683</v>
      </c>
      <c r="C190" s="2">
        <v>0.38795138888888886</v>
      </c>
      <c r="D190" t="s">
        <v>489</v>
      </c>
      <c r="E190">
        <v>0.648</v>
      </c>
      <c r="F190">
        <v>9.9225</v>
      </c>
      <c r="G190" t="s">
        <v>490</v>
      </c>
      <c r="H190">
        <v>1.758</v>
      </c>
      <c r="I190">
        <v>77.551</v>
      </c>
      <c r="K190" s="2">
        <v>0.386805555555556</v>
      </c>
      <c r="L190" s="3">
        <f t="shared" si="8"/>
        <v>158.38680555555555</v>
      </c>
      <c r="M190">
        <f t="shared" si="7"/>
        <v>551.25</v>
      </c>
      <c r="N190">
        <f t="shared" si="9"/>
        <v>117.41069314269396</v>
      </c>
    </row>
    <row r="191" spans="1:14" ht="12.75">
      <c r="A191" t="s">
        <v>190</v>
      </c>
      <c r="B191" s="1">
        <v>36683</v>
      </c>
      <c r="C191" s="2">
        <v>0.39003472222222224</v>
      </c>
      <c r="D191" t="s">
        <v>489</v>
      </c>
      <c r="E191">
        <v>0.648</v>
      </c>
      <c r="F191">
        <v>9.3933</v>
      </c>
      <c r="G191" t="s">
        <v>490</v>
      </c>
      <c r="H191">
        <v>1.755</v>
      </c>
      <c r="I191">
        <v>76.6212</v>
      </c>
      <c r="K191" s="2">
        <v>0.388888888888889</v>
      </c>
      <c r="L191" s="3">
        <f t="shared" si="8"/>
        <v>158.38888888888889</v>
      </c>
      <c r="M191">
        <f t="shared" si="7"/>
        <v>521.8499999999999</v>
      </c>
      <c r="N191">
        <f t="shared" si="9"/>
        <v>116.43734377657205</v>
      </c>
    </row>
    <row r="192" spans="1:14" ht="12.75">
      <c r="A192" t="s">
        <v>191</v>
      </c>
      <c r="B192" s="1">
        <v>36683</v>
      </c>
      <c r="C192" s="2">
        <v>0.3921180555555555</v>
      </c>
      <c r="D192" t="s">
        <v>489</v>
      </c>
      <c r="E192">
        <v>0.648</v>
      </c>
      <c r="F192">
        <v>10.0781</v>
      </c>
      <c r="G192" t="s">
        <v>490</v>
      </c>
      <c r="H192">
        <v>1.755</v>
      </c>
      <c r="I192">
        <v>77.3947</v>
      </c>
      <c r="K192" s="2">
        <v>0.390972222222222</v>
      </c>
      <c r="L192" s="3">
        <f t="shared" si="8"/>
        <v>158.39097222222222</v>
      </c>
      <c r="M192">
        <f t="shared" si="7"/>
        <v>559.8944444444444</v>
      </c>
      <c r="N192">
        <f t="shared" si="9"/>
        <v>117.24707246520973</v>
      </c>
    </row>
    <row r="193" spans="1:14" ht="12.75">
      <c r="A193" t="s">
        <v>192</v>
      </c>
      <c r="B193" s="1">
        <v>36683</v>
      </c>
      <c r="C193" s="2">
        <v>0.39421296296296293</v>
      </c>
      <c r="D193" t="s">
        <v>489</v>
      </c>
      <c r="E193">
        <v>0.648</v>
      </c>
      <c r="F193">
        <v>10.492</v>
      </c>
      <c r="G193" t="s">
        <v>490</v>
      </c>
      <c r="H193">
        <v>1.755</v>
      </c>
      <c r="I193">
        <v>80.3422</v>
      </c>
      <c r="K193" s="2">
        <v>0.393055555555556</v>
      </c>
      <c r="L193" s="3">
        <f t="shared" si="8"/>
        <v>158.39305555555555</v>
      </c>
      <c r="M193">
        <f t="shared" si="7"/>
        <v>582.8888888888889</v>
      </c>
      <c r="N193">
        <f t="shared" si="9"/>
        <v>120.3326255482861</v>
      </c>
    </row>
    <row r="194" spans="1:14" ht="12.75">
      <c r="A194" t="s">
        <v>193</v>
      </c>
      <c r="B194" s="1">
        <v>36683</v>
      </c>
      <c r="C194" s="2">
        <v>0.3962962962962963</v>
      </c>
      <c r="D194" t="s">
        <v>489</v>
      </c>
      <c r="E194">
        <v>0.648</v>
      </c>
      <c r="F194">
        <v>9.7557</v>
      </c>
      <c r="G194" t="s">
        <v>490</v>
      </c>
      <c r="H194">
        <v>1.756</v>
      </c>
      <c r="I194">
        <v>79.9385</v>
      </c>
      <c r="K194" s="2">
        <v>0.395138888888889</v>
      </c>
      <c r="L194" s="3">
        <f t="shared" si="8"/>
        <v>158.39513888888888</v>
      </c>
      <c r="M194">
        <f t="shared" si="7"/>
        <v>541.9833333333332</v>
      </c>
      <c r="N194">
        <f t="shared" si="9"/>
        <v>119.91001731091956</v>
      </c>
    </row>
    <row r="195" spans="1:14" ht="12.75">
      <c r="A195" t="s">
        <v>194</v>
      </c>
      <c r="B195" s="1">
        <v>36683</v>
      </c>
      <c r="C195" s="2">
        <v>0.39837962962962964</v>
      </c>
      <c r="D195" t="s">
        <v>489</v>
      </c>
      <c r="E195">
        <v>0.646</v>
      </c>
      <c r="F195">
        <v>9.5116</v>
      </c>
      <c r="G195" t="s">
        <v>490</v>
      </c>
      <c r="H195">
        <v>1.756</v>
      </c>
      <c r="I195">
        <v>77.4519</v>
      </c>
      <c r="K195" s="2">
        <v>0.397222222222222</v>
      </c>
      <c r="L195" s="3">
        <f t="shared" si="8"/>
        <v>158.3972222222222</v>
      </c>
      <c r="M195">
        <f t="shared" si="7"/>
        <v>528.4222222222222</v>
      </c>
      <c r="N195">
        <f t="shared" si="9"/>
        <v>117.30695156151234</v>
      </c>
    </row>
    <row r="196" spans="1:14" ht="12.75">
      <c r="A196" t="s">
        <v>195</v>
      </c>
      <c r="B196" s="1">
        <v>36683</v>
      </c>
      <c r="C196" s="2">
        <v>0.40047453703703706</v>
      </c>
      <c r="D196" t="s">
        <v>489</v>
      </c>
      <c r="E196">
        <v>0.646</v>
      </c>
      <c r="F196">
        <v>9.88</v>
      </c>
      <c r="G196" t="s">
        <v>490</v>
      </c>
      <c r="H196">
        <v>1.753</v>
      </c>
      <c r="I196">
        <v>75.6869</v>
      </c>
      <c r="K196" s="2">
        <v>0.399305555555556</v>
      </c>
      <c r="L196" s="3">
        <f t="shared" si="8"/>
        <v>158.39930555555554</v>
      </c>
      <c r="M196">
        <f t="shared" si="7"/>
        <v>548.8888888888889</v>
      </c>
      <c r="N196">
        <f t="shared" si="9"/>
        <v>115.45928364238432</v>
      </c>
    </row>
    <row r="197" spans="1:14" ht="12.75">
      <c r="A197" t="s">
        <v>196</v>
      </c>
      <c r="B197" s="1">
        <v>36683</v>
      </c>
      <c r="C197" s="2">
        <v>0.40255787037037033</v>
      </c>
      <c r="D197" t="s">
        <v>489</v>
      </c>
      <c r="E197">
        <v>0.648</v>
      </c>
      <c r="F197">
        <v>9.6438</v>
      </c>
      <c r="G197" t="s">
        <v>490</v>
      </c>
      <c r="H197">
        <v>1.753</v>
      </c>
      <c r="I197">
        <v>79.1734</v>
      </c>
      <c r="K197" s="2">
        <v>0.401388888888889</v>
      </c>
      <c r="L197" s="3">
        <f t="shared" si="8"/>
        <v>158.4013888888889</v>
      </c>
      <c r="M197">
        <f t="shared" si="7"/>
        <v>535.7666666666668</v>
      </c>
      <c r="N197">
        <f t="shared" si="9"/>
        <v>119.10908205600458</v>
      </c>
    </row>
    <row r="198" spans="1:14" ht="12.75">
      <c r="A198" t="s">
        <v>197</v>
      </c>
      <c r="B198" s="1">
        <v>36683</v>
      </c>
      <c r="C198" s="2">
        <v>0.4046412037037037</v>
      </c>
      <c r="D198" t="s">
        <v>489</v>
      </c>
      <c r="E198">
        <v>0.648</v>
      </c>
      <c r="F198">
        <v>9.8094</v>
      </c>
      <c r="G198" t="s">
        <v>490</v>
      </c>
      <c r="H198">
        <v>1.753</v>
      </c>
      <c r="I198">
        <v>76.9849</v>
      </c>
      <c r="K198" s="2">
        <v>0.403472222222222</v>
      </c>
      <c r="L198" s="3">
        <f t="shared" si="8"/>
        <v>158.40347222222223</v>
      </c>
      <c r="M198">
        <f aca="true" t="shared" si="10" ref="M198:M204">500*F198/$O$6</f>
        <v>544.9666666666667</v>
      </c>
      <c r="N198">
        <f t="shared" si="9"/>
        <v>116.81807852002066</v>
      </c>
    </row>
    <row r="199" spans="1:14" ht="12.75">
      <c r="A199" t="s">
        <v>198</v>
      </c>
      <c r="B199" s="1">
        <v>36683</v>
      </c>
      <c r="C199" s="2">
        <v>0.40673611111111113</v>
      </c>
      <c r="D199" t="s">
        <v>489</v>
      </c>
      <c r="E199">
        <v>0.648</v>
      </c>
      <c r="F199">
        <v>9.6299</v>
      </c>
      <c r="G199" t="s">
        <v>490</v>
      </c>
      <c r="H199">
        <v>1.751</v>
      </c>
      <c r="I199">
        <v>87.389</v>
      </c>
      <c r="K199" s="2">
        <v>0.405555555555556</v>
      </c>
      <c r="L199" s="3">
        <f aca="true" t="shared" si="11" ref="L199:L262">B199-DATE(1999,12,31)+K199</f>
        <v>158.40555555555557</v>
      </c>
      <c r="M199">
        <f t="shared" si="10"/>
        <v>534.9944444444444</v>
      </c>
      <c r="N199">
        <f t="shared" si="9"/>
        <v>127.7094789718052</v>
      </c>
    </row>
    <row r="200" spans="1:14" ht="12.75">
      <c r="A200" t="s">
        <v>199</v>
      </c>
      <c r="B200" s="1">
        <v>36683</v>
      </c>
      <c r="C200" s="2">
        <v>0.40881944444444446</v>
      </c>
      <c r="D200" t="s">
        <v>489</v>
      </c>
      <c r="E200">
        <v>0.648</v>
      </c>
      <c r="F200">
        <v>9.7368</v>
      </c>
      <c r="G200" t="s">
        <v>490</v>
      </c>
      <c r="H200">
        <v>1.756</v>
      </c>
      <c r="I200">
        <v>89.3484</v>
      </c>
      <c r="K200" s="2">
        <v>0.407638888888889</v>
      </c>
      <c r="L200" s="3">
        <f t="shared" si="11"/>
        <v>158.4076388888889</v>
      </c>
      <c r="M200">
        <f t="shared" si="10"/>
        <v>540.9333333333334</v>
      </c>
      <c r="N200">
        <f t="shared" si="9"/>
        <v>129.76065207137424</v>
      </c>
    </row>
    <row r="201" spans="1:14" ht="12.75">
      <c r="A201" t="s">
        <v>200</v>
      </c>
      <c r="B201" s="1">
        <v>36683</v>
      </c>
      <c r="C201" s="2">
        <v>0.4109143518518519</v>
      </c>
      <c r="D201" t="s">
        <v>489</v>
      </c>
      <c r="E201">
        <v>0.651</v>
      </c>
      <c r="F201">
        <v>9.39</v>
      </c>
      <c r="G201" t="s">
        <v>490</v>
      </c>
      <c r="H201">
        <v>1.76</v>
      </c>
      <c r="I201">
        <v>89.3597</v>
      </c>
      <c r="K201" s="2">
        <v>0.409722222222222</v>
      </c>
      <c r="L201" s="3">
        <f t="shared" si="11"/>
        <v>158.40972222222223</v>
      </c>
      <c r="M201">
        <f t="shared" si="10"/>
        <v>521.6666666666666</v>
      </c>
      <c r="N201">
        <f t="shared" si="9"/>
        <v>129.77248133340606</v>
      </c>
    </row>
    <row r="202" spans="1:14" ht="12.75">
      <c r="A202" t="s">
        <v>201</v>
      </c>
      <c r="B202" s="1">
        <v>36683</v>
      </c>
      <c r="C202" s="2">
        <v>0.41299768518518515</v>
      </c>
      <c r="D202" t="s">
        <v>489</v>
      </c>
      <c r="E202">
        <v>0.648</v>
      </c>
      <c r="F202">
        <v>10.1955</v>
      </c>
      <c r="G202" t="s">
        <v>490</v>
      </c>
      <c r="H202">
        <v>1.755</v>
      </c>
      <c r="I202">
        <v>88.9599</v>
      </c>
      <c r="K202" s="2">
        <v>0.411805555555556</v>
      </c>
      <c r="L202" s="3">
        <f t="shared" si="11"/>
        <v>158.41180555555556</v>
      </c>
      <c r="M202">
        <f t="shared" si="10"/>
        <v>566.4166666666666</v>
      </c>
      <c r="N202">
        <f t="shared" si="9"/>
        <v>129.3539557616965</v>
      </c>
    </row>
    <row r="203" spans="1:14" ht="12.75">
      <c r="A203" t="s">
        <v>202</v>
      </c>
      <c r="B203" s="1">
        <v>36683</v>
      </c>
      <c r="C203" s="2">
        <v>0.41508101851851853</v>
      </c>
      <c r="D203" t="s">
        <v>489</v>
      </c>
      <c r="E203">
        <v>0.648</v>
      </c>
      <c r="F203">
        <v>9.5281</v>
      </c>
      <c r="G203" t="s">
        <v>490</v>
      </c>
      <c r="H203">
        <v>1.753</v>
      </c>
      <c r="I203">
        <v>88.8786</v>
      </c>
      <c r="K203" s="2">
        <v>0.413888888888889</v>
      </c>
      <c r="L203" s="3">
        <f t="shared" si="11"/>
        <v>158.4138888888889</v>
      </c>
      <c r="M203">
        <f t="shared" si="10"/>
        <v>529.338888888889</v>
      </c>
      <c r="N203">
        <f t="shared" si="9"/>
        <v>129.26884788530833</v>
      </c>
    </row>
    <row r="204" spans="1:14" ht="12.75">
      <c r="A204" t="s">
        <v>203</v>
      </c>
      <c r="B204" s="1">
        <v>36683</v>
      </c>
      <c r="C204" s="2">
        <v>0.4171643518518518</v>
      </c>
      <c r="D204" t="s">
        <v>489</v>
      </c>
      <c r="E204">
        <v>0.648</v>
      </c>
      <c r="F204">
        <v>9.1569</v>
      </c>
      <c r="G204" t="s">
        <v>490</v>
      </c>
      <c r="H204">
        <v>1.753</v>
      </c>
      <c r="I204">
        <v>90.9347</v>
      </c>
      <c r="K204" s="2">
        <v>0.415972222222222</v>
      </c>
      <c r="L204" s="3">
        <f t="shared" si="11"/>
        <v>158.41597222222222</v>
      </c>
      <c r="M204">
        <f t="shared" si="10"/>
        <v>508.71666666666664</v>
      </c>
      <c r="N204">
        <f t="shared" si="9"/>
        <v>131.42125015642398</v>
      </c>
    </row>
    <row r="205" spans="1:14" ht="12.75">
      <c r="A205" t="s">
        <v>204</v>
      </c>
      <c r="B205" s="1">
        <v>36683</v>
      </c>
      <c r="C205" s="2">
        <v>0.4192476851851852</v>
      </c>
      <c r="D205" t="s">
        <v>489</v>
      </c>
      <c r="E205" t="s">
        <v>497</v>
      </c>
      <c r="F205" t="s">
        <v>497</v>
      </c>
      <c r="G205" t="s">
        <v>490</v>
      </c>
      <c r="H205">
        <v>1.756</v>
      </c>
      <c r="I205">
        <v>68.1534</v>
      </c>
      <c r="K205" s="2">
        <v>0.418055555555556</v>
      </c>
      <c r="L205" s="3">
        <f t="shared" si="11"/>
        <v>158.41805555555555</v>
      </c>
      <c r="M205" t="s">
        <v>497</v>
      </c>
      <c r="N205" t="s">
        <v>497</v>
      </c>
    </row>
    <row r="206" spans="1:16" ht="12.75">
      <c r="A206" t="s">
        <v>205</v>
      </c>
      <c r="B206" s="1">
        <v>36683</v>
      </c>
      <c r="C206" s="2">
        <v>0.4213425925925926</v>
      </c>
      <c r="D206" t="s">
        <v>489</v>
      </c>
      <c r="E206" t="s">
        <v>497</v>
      </c>
      <c r="F206" t="s">
        <v>497</v>
      </c>
      <c r="G206" t="s">
        <v>490</v>
      </c>
      <c r="H206">
        <v>1.756</v>
      </c>
      <c r="I206">
        <v>66.52</v>
      </c>
      <c r="K206" s="2">
        <v>0.420138888888889</v>
      </c>
      <c r="L206" s="3">
        <f t="shared" si="11"/>
        <v>158.42013888888889</v>
      </c>
      <c r="M206" t="s">
        <v>497</v>
      </c>
      <c r="N206" t="s">
        <v>497</v>
      </c>
      <c r="P206" t="s">
        <v>498</v>
      </c>
    </row>
    <row r="207" spans="1:14" ht="12.75">
      <c r="A207" t="s">
        <v>206</v>
      </c>
      <c r="B207" s="1">
        <v>36683</v>
      </c>
      <c r="C207" s="2">
        <v>0.42342592592592593</v>
      </c>
      <c r="D207" t="s">
        <v>489</v>
      </c>
      <c r="E207" t="s">
        <v>497</v>
      </c>
      <c r="F207" t="s">
        <v>497</v>
      </c>
      <c r="G207" t="s">
        <v>490</v>
      </c>
      <c r="H207">
        <v>1.755</v>
      </c>
      <c r="I207">
        <v>63.9779</v>
      </c>
      <c r="K207" s="2">
        <v>0.422222222222222</v>
      </c>
      <c r="L207" s="3">
        <f t="shared" si="11"/>
        <v>158.42222222222222</v>
      </c>
      <c r="M207" t="s">
        <v>497</v>
      </c>
      <c r="N207" t="s">
        <v>497</v>
      </c>
    </row>
    <row r="208" spans="1:16" ht="12.75">
      <c r="A208" t="s">
        <v>207</v>
      </c>
      <c r="B208" s="1">
        <v>36683</v>
      </c>
      <c r="C208" s="2">
        <v>0.42550925925925925</v>
      </c>
      <c r="D208" t="s">
        <v>489</v>
      </c>
      <c r="E208" t="s">
        <v>497</v>
      </c>
      <c r="F208" t="s">
        <v>497</v>
      </c>
      <c r="G208" t="s">
        <v>490</v>
      </c>
      <c r="H208">
        <v>1.751</v>
      </c>
      <c r="I208">
        <v>63.6085</v>
      </c>
      <c r="K208" s="2">
        <v>0.424305555555556</v>
      </c>
      <c r="L208" s="3">
        <f t="shared" si="11"/>
        <v>158.42430555555555</v>
      </c>
      <c r="M208" t="s">
        <v>497</v>
      </c>
      <c r="N208" t="s">
        <v>497</v>
      </c>
      <c r="P208">
        <f>AVERAGE(I206:I208)</f>
        <v>64.70213333333332</v>
      </c>
    </row>
    <row r="209" spans="1:16" ht="12.75">
      <c r="A209" t="s">
        <v>208</v>
      </c>
      <c r="B209" s="1">
        <v>36683</v>
      </c>
      <c r="C209" s="2">
        <v>0.4276041666666666</v>
      </c>
      <c r="D209" t="s">
        <v>489</v>
      </c>
      <c r="E209">
        <v>0.65</v>
      </c>
      <c r="F209">
        <v>9.4041</v>
      </c>
      <c r="G209" t="s">
        <v>490</v>
      </c>
      <c r="H209">
        <v>1.756</v>
      </c>
      <c r="I209">
        <v>88.9985</v>
      </c>
      <c r="K209" s="2">
        <v>0.426388888888889</v>
      </c>
      <c r="L209" s="3">
        <f t="shared" si="11"/>
        <v>158.42638888888888</v>
      </c>
      <c r="M209">
        <f aca="true" t="shared" si="12" ref="M209:M272">500*F209/$O$6</f>
        <v>522.45</v>
      </c>
      <c r="N209">
        <f aca="true" t="shared" si="13" ref="N209:N272">(277-103)/(230-(AVERAGE($P$208,$P$368)))*I209+277-((277-103)/(230-(AVERAGE($P$208,$P$368)))*230)</f>
        <v>128.1595556754952</v>
      </c>
      <c r="P209">
        <f>STDEV(I206:I208)</f>
        <v>1.5851162428461694</v>
      </c>
    </row>
    <row r="210" spans="1:14" ht="12.75">
      <c r="A210" t="s">
        <v>209</v>
      </c>
      <c r="B210" s="1">
        <v>36683</v>
      </c>
      <c r="C210" s="2">
        <v>0.4296875</v>
      </c>
      <c r="D210" t="s">
        <v>489</v>
      </c>
      <c r="E210">
        <v>0.646</v>
      </c>
      <c r="F210">
        <v>9.6549</v>
      </c>
      <c r="G210" t="s">
        <v>490</v>
      </c>
      <c r="H210">
        <v>1.755</v>
      </c>
      <c r="I210">
        <v>88.6526</v>
      </c>
      <c r="K210" s="2">
        <v>0.428472222222222</v>
      </c>
      <c r="L210" s="3">
        <f t="shared" si="11"/>
        <v>158.4284722222222</v>
      </c>
      <c r="M210">
        <f t="shared" si="12"/>
        <v>536.3833333333333</v>
      </c>
      <c r="N210">
        <f t="shared" si="13"/>
        <v>127.79442544856965</v>
      </c>
    </row>
    <row r="211" spans="1:14" ht="12.75">
      <c r="A211" t="s">
        <v>210</v>
      </c>
      <c r="B211" s="1">
        <v>36683</v>
      </c>
      <c r="C211" s="2">
        <v>0.4317824074074074</v>
      </c>
      <c r="D211" t="s">
        <v>489</v>
      </c>
      <c r="E211">
        <v>0.648</v>
      </c>
      <c r="F211">
        <v>9.6269</v>
      </c>
      <c r="G211" t="s">
        <v>490</v>
      </c>
      <c r="H211">
        <v>1.753</v>
      </c>
      <c r="I211">
        <v>91.08</v>
      </c>
      <c r="K211" s="2">
        <v>0.430555555555556</v>
      </c>
      <c r="L211" s="3">
        <f t="shared" si="11"/>
        <v>158.43055555555554</v>
      </c>
      <c r="M211">
        <f t="shared" si="12"/>
        <v>534.8277777777778</v>
      </c>
      <c r="N211">
        <f t="shared" si="13"/>
        <v>130.3567761650748</v>
      </c>
    </row>
    <row r="212" spans="1:14" ht="12.75">
      <c r="A212" t="s">
        <v>211</v>
      </c>
      <c r="B212" s="1">
        <v>36683</v>
      </c>
      <c r="C212" s="2">
        <v>0.43386574074074075</v>
      </c>
      <c r="D212" t="s">
        <v>489</v>
      </c>
      <c r="E212">
        <v>0.646</v>
      </c>
      <c r="F212">
        <v>9.5335</v>
      </c>
      <c r="G212" t="s">
        <v>490</v>
      </c>
      <c r="H212">
        <v>1.751</v>
      </c>
      <c r="I212">
        <v>90.8704</v>
      </c>
      <c r="K212" s="2">
        <v>0.432638888888889</v>
      </c>
      <c r="L212" s="3">
        <f t="shared" si="11"/>
        <v>158.4326388888889</v>
      </c>
      <c r="M212">
        <f t="shared" si="12"/>
        <v>529.6388888888889</v>
      </c>
      <c r="N212">
        <f t="shared" si="13"/>
        <v>130.1355235037172</v>
      </c>
    </row>
    <row r="213" spans="1:14" ht="12.75">
      <c r="A213" t="s">
        <v>212</v>
      </c>
      <c r="B213" s="1">
        <v>36683</v>
      </c>
      <c r="C213" s="2">
        <v>0.43594907407407407</v>
      </c>
      <c r="D213" t="s">
        <v>489</v>
      </c>
      <c r="E213">
        <v>0.648</v>
      </c>
      <c r="F213">
        <v>9.7615</v>
      </c>
      <c r="G213" t="s">
        <v>490</v>
      </c>
      <c r="H213">
        <v>1.753</v>
      </c>
      <c r="I213">
        <v>90.0653</v>
      </c>
      <c r="K213" s="2">
        <v>0.434722222222222</v>
      </c>
      <c r="L213" s="3">
        <f t="shared" si="11"/>
        <v>158.43472222222223</v>
      </c>
      <c r="M213">
        <f t="shared" si="12"/>
        <v>542.3055555555555</v>
      </c>
      <c r="N213">
        <f t="shared" si="13"/>
        <v>129.28566416374093</v>
      </c>
    </row>
    <row r="214" spans="1:14" ht="12.75">
      <c r="A214" t="s">
        <v>213</v>
      </c>
      <c r="B214" s="1">
        <v>36683</v>
      </c>
      <c r="C214" s="2">
        <v>0.43804398148148144</v>
      </c>
      <c r="D214" t="s">
        <v>489</v>
      </c>
      <c r="E214">
        <v>0.646</v>
      </c>
      <c r="F214">
        <v>10.0762</v>
      </c>
      <c r="G214" t="s">
        <v>490</v>
      </c>
      <c r="H214">
        <v>1.755</v>
      </c>
      <c r="I214">
        <v>88.2952</v>
      </c>
      <c r="K214" s="2">
        <v>0.436805555555556</v>
      </c>
      <c r="L214" s="3">
        <f t="shared" si="11"/>
        <v>158.43680555555557</v>
      </c>
      <c r="M214">
        <f t="shared" si="12"/>
        <v>559.7888888888889</v>
      </c>
      <c r="N214">
        <f t="shared" si="13"/>
        <v>127.41715588192261</v>
      </c>
    </row>
    <row r="215" spans="1:14" ht="12.75">
      <c r="A215" t="s">
        <v>214</v>
      </c>
      <c r="B215" s="1">
        <v>36683</v>
      </c>
      <c r="C215" s="2">
        <v>0.4401273148148148</v>
      </c>
      <c r="D215" t="s">
        <v>489</v>
      </c>
      <c r="E215">
        <v>0.648</v>
      </c>
      <c r="F215">
        <v>9.8424</v>
      </c>
      <c r="G215" t="s">
        <v>490</v>
      </c>
      <c r="H215">
        <v>1.753</v>
      </c>
      <c r="I215">
        <v>89.6938</v>
      </c>
      <c r="K215" s="2">
        <v>0.438888888888889</v>
      </c>
      <c r="L215" s="3">
        <f t="shared" si="11"/>
        <v>158.4388888888889</v>
      </c>
      <c r="M215">
        <f t="shared" si="12"/>
        <v>546.8</v>
      </c>
      <c r="N215">
        <f t="shared" si="13"/>
        <v>128.89351071100072</v>
      </c>
    </row>
    <row r="216" spans="1:14" ht="12.75">
      <c r="A216" t="s">
        <v>215</v>
      </c>
      <c r="B216" s="1">
        <v>36683</v>
      </c>
      <c r="C216" s="2">
        <v>0.4422106481481482</v>
      </c>
      <c r="D216" t="s">
        <v>489</v>
      </c>
      <c r="E216">
        <v>0.648</v>
      </c>
      <c r="F216">
        <v>10.0004</v>
      </c>
      <c r="G216" t="s">
        <v>490</v>
      </c>
      <c r="H216">
        <v>1.753</v>
      </c>
      <c r="I216">
        <v>84.7003</v>
      </c>
      <c r="K216" s="2">
        <v>0.440972222222222</v>
      </c>
      <c r="L216" s="3">
        <f t="shared" si="11"/>
        <v>158.44097222222223</v>
      </c>
      <c r="M216">
        <f t="shared" si="12"/>
        <v>555.5777777777779</v>
      </c>
      <c r="N216">
        <f t="shared" si="13"/>
        <v>123.6223982850023</v>
      </c>
    </row>
    <row r="217" spans="1:14" ht="12.75">
      <c r="A217" t="s">
        <v>216</v>
      </c>
      <c r="B217" s="1">
        <v>36683</v>
      </c>
      <c r="C217" s="2">
        <v>0.44430555555555556</v>
      </c>
      <c r="D217" t="s">
        <v>489</v>
      </c>
      <c r="E217">
        <v>0.648</v>
      </c>
      <c r="F217">
        <v>9.5257</v>
      </c>
      <c r="G217" t="s">
        <v>490</v>
      </c>
      <c r="H217">
        <v>1.755</v>
      </c>
      <c r="I217">
        <v>83.0504</v>
      </c>
      <c r="K217" s="2">
        <v>0.443055555555556</v>
      </c>
      <c r="L217" s="3">
        <f t="shared" si="11"/>
        <v>158.44305555555556</v>
      </c>
      <c r="M217">
        <f t="shared" si="12"/>
        <v>529.2055555555556</v>
      </c>
      <c r="N217">
        <f t="shared" si="13"/>
        <v>121.88077249314193</v>
      </c>
    </row>
    <row r="218" spans="1:14" ht="12.75">
      <c r="A218" t="s">
        <v>217</v>
      </c>
      <c r="B218" s="1">
        <v>36683</v>
      </c>
      <c r="C218" s="2">
        <v>0.4463888888888889</v>
      </c>
      <c r="D218" t="s">
        <v>489</v>
      </c>
      <c r="E218">
        <v>0.648</v>
      </c>
      <c r="F218">
        <v>9.4319</v>
      </c>
      <c r="G218" t="s">
        <v>490</v>
      </c>
      <c r="H218">
        <v>1.755</v>
      </c>
      <c r="I218">
        <v>87.5929</v>
      </c>
      <c r="K218" s="2">
        <v>0.445138888888889</v>
      </c>
      <c r="L218" s="3">
        <f t="shared" si="11"/>
        <v>158.4451388888889</v>
      </c>
      <c r="M218">
        <f t="shared" si="12"/>
        <v>523.9944444444445</v>
      </c>
      <c r="N218">
        <f t="shared" si="13"/>
        <v>126.6758116831084</v>
      </c>
    </row>
    <row r="219" spans="1:14" ht="12.75">
      <c r="A219" t="s">
        <v>218</v>
      </c>
      <c r="B219" s="1">
        <v>36683</v>
      </c>
      <c r="C219" s="2">
        <v>0.4484722222222222</v>
      </c>
      <c r="D219" t="s">
        <v>489</v>
      </c>
      <c r="E219">
        <v>0.648</v>
      </c>
      <c r="F219">
        <v>9.7269</v>
      </c>
      <c r="G219" t="s">
        <v>490</v>
      </c>
      <c r="H219">
        <v>1.755</v>
      </c>
      <c r="I219">
        <v>80.8004</v>
      </c>
      <c r="K219" s="2">
        <v>0.447222222222222</v>
      </c>
      <c r="L219" s="3">
        <f t="shared" si="11"/>
        <v>158.44722222222222</v>
      </c>
      <c r="M219">
        <f t="shared" si="12"/>
        <v>540.3833333333334</v>
      </c>
      <c r="N219">
        <f t="shared" si="13"/>
        <v>119.50568428677434</v>
      </c>
    </row>
    <row r="220" spans="1:14" ht="12.75">
      <c r="A220" t="s">
        <v>219</v>
      </c>
      <c r="B220" s="1">
        <v>36683</v>
      </c>
      <c r="C220" s="2">
        <v>0.45055555555555554</v>
      </c>
      <c r="D220" t="s">
        <v>489</v>
      </c>
      <c r="E220">
        <v>0.648</v>
      </c>
      <c r="F220">
        <v>9.7967</v>
      </c>
      <c r="G220" t="s">
        <v>490</v>
      </c>
      <c r="H220">
        <v>1.753</v>
      </c>
      <c r="I220">
        <v>80.469</v>
      </c>
      <c r="K220" s="2">
        <v>0.449305555555556</v>
      </c>
      <c r="L220" s="3">
        <f t="shared" si="11"/>
        <v>158.44930555555555</v>
      </c>
      <c r="M220">
        <f t="shared" si="12"/>
        <v>544.2611111111111</v>
      </c>
      <c r="N220">
        <f t="shared" si="13"/>
        <v>119.15586018384539</v>
      </c>
    </row>
    <row r="221" spans="1:14" ht="12.75">
      <c r="A221" t="s">
        <v>220</v>
      </c>
      <c r="B221" s="1">
        <v>36683</v>
      </c>
      <c r="C221" s="2">
        <v>0.452650462962963</v>
      </c>
      <c r="D221" t="s">
        <v>489</v>
      </c>
      <c r="E221">
        <v>0.648</v>
      </c>
      <c r="F221">
        <v>9.3529</v>
      </c>
      <c r="G221" t="s">
        <v>490</v>
      </c>
      <c r="H221">
        <v>1.755</v>
      </c>
      <c r="I221">
        <v>83.7535</v>
      </c>
      <c r="K221" s="2">
        <v>0.451388888888889</v>
      </c>
      <c r="L221" s="3">
        <f t="shared" si="11"/>
        <v>158.45138888888889</v>
      </c>
      <c r="M221">
        <f t="shared" si="12"/>
        <v>519.6055555555555</v>
      </c>
      <c r="N221">
        <f t="shared" si="13"/>
        <v>122.62296116776281</v>
      </c>
    </row>
    <row r="222" spans="1:14" ht="12.75">
      <c r="A222" t="s">
        <v>221</v>
      </c>
      <c r="B222" s="1">
        <v>36683</v>
      </c>
      <c r="C222" s="2">
        <v>0.4547337962962963</v>
      </c>
      <c r="D222" t="s">
        <v>489</v>
      </c>
      <c r="E222">
        <v>0.648</v>
      </c>
      <c r="F222">
        <v>10.4569</v>
      </c>
      <c r="G222" t="s">
        <v>490</v>
      </c>
      <c r="H222">
        <v>1.756</v>
      </c>
      <c r="I222">
        <v>80.7394</v>
      </c>
      <c r="K222" s="2">
        <v>0.453472222222222</v>
      </c>
      <c r="L222" s="3">
        <f t="shared" si="11"/>
        <v>158.45347222222222</v>
      </c>
      <c r="M222">
        <f t="shared" si="12"/>
        <v>580.9388888888889</v>
      </c>
      <c r="N222">
        <f t="shared" si="13"/>
        <v>119.44129300651281</v>
      </c>
    </row>
    <row r="223" spans="1:14" ht="12.75">
      <c r="A223" t="s">
        <v>222</v>
      </c>
      <c r="B223" s="1">
        <v>36683</v>
      </c>
      <c r="C223" s="2">
        <v>0.45681712962962967</v>
      </c>
      <c r="D223" t="s">
        <v>489</v>
      </c>
      <c r="E223">
        <v>0.648</v>
      </c>
      <c r="F223">
        <v>9.9687</v>
      </c>
      <c r="G223" t="s">
        <v>490</v>
      </c>
      <c r="H223">
        <v>1.753</v>
      </c>
      <c r="I223">
        <v>81.1124</v>
      </c>
      <c r="K223" s="2">
        <v>0.455555555555556</v>
      </c>
      <c r="L223" s="3">
        <f t="shared" si="11"/>
        <v>158.45555555555555</v>
      </c>
      <c r="M223">
        <f t="shared" si="12"/>
        <v>553.8166666666667</v>
      </c>
      <c r="N223">
        <f t="shared" si="13"/>
        <v>119.83502985139063</v>
      </c>
    </row>
    <row r="224" spans="1:14" ht="12.75">
      <c r="A224" t="s">
        <v>223</v>
      </c>
      <c r="B224" s="1">
        <v>36683</v>
      </c>
      <c r="C224" s="2">
        <v>0.45890046296296294</v>
      </c>
      <c r="D224" t="s">
        <v>489</v>
      </c>
      <c r="E224">
        <v>0.648</v>
      </c>
      <c r="F224">
        <v>10.0501</v>
      </c>
      <c r="G224" t="s">
        <v>490</v>
      </c>
      <c r="H224">
        <v>1.753</v>
      </c>
      <c r="I224">
        <v>80.9918</v>
      </c>
      <c r="K224" s="2">
        <v>0.457638888888889</v>
      </c>
      <c r="L224" s="3">
        <f t="shared" si="11"/>
        <v>158.45763888888888</v>
      </c>
      <c r="M224">
        <f t="shared" si="12"/>
        <v>558.338888888889</v>
      </c>
      <c r="N224">
        <f t="shared" si="13"/>
        <v>119.70772512352937</v>
      </c>
    </row>
    <row r="225" spans="1:14" ht="12.75">
      <c r="A225" t="s">
        <v>224</v>
      </c>
      <c r="B225" s="1">
        <v>36683</v>
      </c>
      <c r="C225" s="2">
        <v>0.46099537037037036</v>
      </c>
      <c r="D225" t="s">
        <v>489</v>
      </c>
      <c r="E225">
        <v>0.648</v>
      </c>
      <c r="F225">
        <v>9.776</v>
      </c>
      <c r="G225" t="s">
        <v>490</v>
      </c>
      <c r="H225">
        <v>1.755</v>
      </c>
      <c r="I225">
        <v>77.7205</v>
      </c>
      <c r="K225" s="2">
        <v>0.459722222222222</v>
      </c>
      <c r="L225" s="3">
        <f t="shared" si="11"/>
        <v>158.4597222222222</v>
      </c>
      <c r="M225">
        <f t="shared" si="12"/>
        <v>543.1111111111111</v>
      </c>
      <c r="N225">
        <f t="shared" si="13"/>
        <v>116.2545579904226</v>
      </c>
    </row>
    <row r="226" spans="1:14" ht="12.75">
      <c r="A226" t="s">
        <v>225</v>
      </c>
      <c r="B226" s="1">
        <v>36683</v>
      </c>
      <c r="C226" s="2">
        <v>0.4630787037037037</v>
      </c>
      <c r="D226" t="s">
        <v>489</v>
      </c>
      <c r="E226">
        <v>0.648</v>
      </c>
      <c r="F226">
        <v>9.9797</v>
      </c>
      <c r="G226" t="s">
        <v>490</v>
      </c>
      <c r="H226">
        <v>1.755</v>
      </c>
      <c r="I226">
        <v>76.7816</v>
      </c>
      <c r="K226" s="2">
        <v>0.461805555555556</v>
      </c>
      <c r="L226" s="3">
        <f t="shared" si="11"/>
        <v>158.46180555555554</v>
      </c>
      <c r="M226">
        <f t="shared" si="12"/>
        <v>554.4277777777777</v>
      </c>
      <c r="N226">
        <f t="shared" si="13"/>
        <v>115.26346007177438</v>
      </c>
    </row>
    <row r="227" spans="1:14" ht="12.75">
      <c r="A227" t="s">
        <v>226</v>
      </c>
      <c r="B227" s="1">
        <v>36683</v>
      </c>
      <c r="C227" s="2">
        <v>0.46516203703703707</v>
      </c>
      <c r="D227" t="s">
        <v>489</v>
      </c>
      <c r="E227">
        <v>0.648</v>
      </c>
      <c r="F227">
        <v>9.7135</v>
      </c>
      <c r="G227" t="s">
        <v>490</v>
      </c>
      <c r="H227">
        <v>1.751</v>
      </c>
      <c r="I227">
        <v>79.6564</v>
      </c>
      <c r="K227" s="2">
        <v>0.463888888888889</v>
      </c>
      <c r="L227" s="3">
        <f t="shared" si="11"/>
        <v>158.4638888888889</v>
      </c>
      <c r="M227">
        <f t="shared" si="12"/>
        <v>539.6388888888889</v>
      </c>
      <c r="N227">
        <f t="shared" si="13"/>
        <v>118.29808388318128</v>
      </c>
    </row>
    <row r="228" spans="1:14" ht="12.75">
      <c r="A228" t="s">
        <v>227</v>
      </c>
      <c r="B228" s="1">
        <v>36683</v>
      </c>
      <c r="C228" s="2">
        <v>0.4672569444444445</v>
      </c>
      <c r="D228" t="s">
        <v>489</v>
      </c>
      <c r="E228">
        <v>0.648</v>
      </c>
      <c r="F228">
        <v>9.3588</v>
      </c>
      <c r="G228" t="s">
        <v>490</v>
      </c>
      <c r="H228">
        <v>1.755</v>
      </c>
      <c r="I228">
        <v>82.5785</v>
      </c>
      <c r="K228" s="2">
        <v>0.465972222222222</v>
      </c>
      <c r="L228" s="3">
        <f t="shared" si="11"/>
        <v>158.46597222222223</v>
      </c>
      <c r="M228">
        <f t="shared" si="12"/>
        <v>519.9333333333334</v>
      </c>
      <c r="N228">
        <f t="shared" si="13"/>
        <v>121.38263732665979</v>
      </c>
    </row>
    <row r="229" spans="1:14" ht="12.75">
      <c r="A229" t="s">
        <v>228</v>
      </c>
      <c r="B229" s="1">
        <v>36683</v>
      </c>
      <c r="C229" s="2">
        <v>0.46934027777777776</v>
      </c>
      <c r="D229" t="s">
        <v>489</v>
      </c>
      <c r="E229">
        <v>0.648</v>
      </c>
      <c r="F229">
        <v>9.4347</v>
      </c>
      <c r="G229" t="s">
        <v>490</v>
      </c>
      <c r="H229">
        <v>1.756</v>
      </c>
      <c r="I229">
        <v>85.1246</v>
      </c>
      <c r="K229" s="2">
        <v>0.468055555555556</v>
      </c>
      <c r="L229" s="3">
        <f t="shared" si="11"/>
        <v>158.46805555555557</v>
      </c>
      <c r="M229">
        <f t="shared" si="12"/>
        <v>524.15</v>
      </c>
      <c r="N229">
        <f t="shared" si="13"/>
        <v>124.07028714098527</v>
      </c>
    </row>
    <row r="230" spans="1:14" ht="12.75">
      <c r="A230" t="s">
        <v>229</v>
      </c>
      <c r="B230" s="1">
        <v>36683</v>
      </c>
      <c r="C230" s="2">
        <v>0.4714351851851852</v>
      </c>
      <c r="D230" t="s">
        <v>489</v>
      </c>
      <c r="E230">
        <v>0.648</v>
      </c>
      <c r="F230">
        <v>9.5303</v>
      </c>
      <c r="G230" t="s">
        <v>490</v>
      </c>
      <c r="H230">
        <v>1.751</v>
      </c>
      <c r="I230">
        <v>81.1752</v>
      </c>
      <c r="K230" s="2">
        <v>0.470138888888889</v>
      </c>
      <c r="L230" s="3">
        <f t="shared" si="11"/>
        <v>158.4701388888889</v>
      </c>
      <c r="M230">
        <f t="shared" si="12"/>
        <v>529.4611111111112</v>
      </c>
      <c r="N230">
        <f t="shared" si="13"/>
        <v>119.90132120221728</v>
      </c>
    </row>
    <row r="231" spans="1:14" ht="12.75">
      <c r="A231" t="s">
        <v>230</v>
      </c>
      <c r="B231" s="1">
        <v>36683</v>
      </c>
      <c r="C231" s="2">
        <v>0.4735185185185185</v>
      </c>
      <c r="D231" t="s">
        <v>489</v>
      </c>
      <c r="E231">
        <v>0.648</v>
      </c>
      <c r="F231">
        <v>9.935</v>
      </c>
      <c r="G231" t="s">
        <v>490</v>
      </c>
      <c r="H231">
        <v>1.753</v>
      </c>
      <c r="I231">
        <v>89.148</v>
      </c>
      <c r="K231" s="2">
        <v>0.472222222222222</v>
      </c>
      <c r="L231" s="3">
        <f t="shared" si="11"/>
        <v>158.47222222222223</v>
      </c>
      <c r="M231">
        <f t="shared" si="12"/>
        <v>551.9444444444445</v>
      </c>
      <c r="N231">
        <f t="shared" si="13"/>
        <v>128.31736709187385</v>
      </c>
    </row>
    <row r="232" spans="1:14" ht="12.75">
      <c r="A232" t="s">
        <v>231</v>
      </c>
      <c r="B232" s="1">
        <v>36683</v>
      </c>
      <c r="C232" s="2">
        <v>0.4756018518518519</v>
      </c>
      <c r="D232" t="s">
        <v>489</v>
      </c>
      <c r="E232">
        <v>0.646</v>
      </c>
      <c r="F232">
        <v>9.9936</v>
      </c>
      <c r="G232" t="s">
        <v>490</v>
      </c>
      <c r="H232">
        <v>1.753</v>
      </c>
      <c r="I232">
        <v>90.9612</v>
      </c>
      <c r="K232" s="2">
        <v>0.474305555555556</v>
      </c>
      <c r="L232" s="3">
        <f t="shared" si="11"/>
        <v>158.47430555555556</v>
      </c>
      <c r="M232">
        <f t="shared" si="12"/>
        <v>555.2</v>
      </c>
      <c r="N232">
        <f t="shared" si="13"/>
        <v>130.2313715077786</v>
      </c>
    </row>
    <row r="233" spans="1:14" ht="12.75">
      <c r="A233" t="s">
        <v>232</v>
      </c>
      <c r="B233" s="1">
        <v>36683</v>
      </c>
      <c r="C233" s="2">
        <v>0.4776967592592593</v>
      </c>
      <c r="D233" t="s">
        <v>489</v>
      </c>
      <c r="E233">
        <v>0.648</v>
      </c>
      <c r="F233">
        <v>9.4385</v>
      </c>
      <c r="G233" t="s">
        <v>490</v>
      </c>
      <c r="H233">
        <v>1.753</v>
      </c>
      <c r="I233">
        <v>85.8537</v>
      </c>
      <c r="K233" s="2">
        <v>0.476388888888889</v>
      </c>
      <c r="L233" s="3">
        <f t="shared" si="11"/>
        <v>158.4763888888889</v>
      </c>
      <c r="M233">
        <f t="shared" si="12"/>
        <v>524.3611111111111</v>
      </c>
      <c r="N233">
        <f t="shared" si="13"/>
        <v>124.83992127932424</v>
      </c>
    </row>
    <row r="234" spans="1:14" ht="12.75">
      <c r="A234" t="s">
        <v>233</v>
      </c>
      <c r="B234" s="1">
        <v>36683</v>
      </c>
      <c r="C234" s="2">
        <v>0.4797800925925926</v>
      </c>
      <c r="D234" t="s">
        <v>489</v>
      </c>
      <c r="E234">
        <v>0.65</v>
      </c>
      <c r="F234">
        <v>9.5806</v>
      </c>
      <c r="G234" t="s">
        <v>490</v>
      </c>
      <c r="H234">
        <v>1.753</v>
      </c>
      <c r="I234">
        <v>89.7355</v>
      </c>
      <c r="K234" s="2">
        <v>0.478472222222222</v>
      </c>
      <c r="L234" s="3">
        <f t="shared" si="11"/>
        <v>158.47847222222222</v>
      </c>
      <c r="M234">
        <f t="shared" si="12"/>
        <v>532.2555555555556</v>
      </c>
      <c r="N234">
        <f t="shared" si="13"/>
        <v>128.9375290124254</v>
      </c>
    </row>
    <row r="235" spans="1:14" ht="12.75">
      <c r="A235" t="s">
        <v>234</v>
      </c>
      <c r="B235" s="1">
        <v>36683</v>
      </c>
      <c r="C235" s="2">
        <v>0.48186342592592596</v>
      </c>
      <c r="D235" t="s">
        <v>489</v>
      </c>
      <c r="E235">
        <v>0.646</v>
      </c>
      <c r="F235">
        <v>9.6642</v>
      </c>
      <c r="G235" t="s">
        <v>490</v>
      </c>
      <c r="H235">
        <v>1.753</v>
      </c>
      <c r="I235">
        <v>86.3917</v>
      </c>
      <c r="K235" s="2">
        <v>0.480555555555556</v>
      </c>
      <c r="L235" s="3">
        <f t="shared" si="11"/>
        <v>158.48055555555555</v>
      </c>
      <c r="M235">
        <f t="shared" si="12"/>
        <v>536.9</v>
      </c>
      <c r="N235">
        <f t="shared" si="13"/>
        <v>125.40783125933564</v>
      </c>
    </row>
    <row r="236" spans="1:14" ht="12.75">
      <c r="A236" t="s">
        <v>235</v>
      </c>
      <c r="B236" s="1">
        <v>36683</v>
      </c>
      <c r="C236" s="2">
        <v>0.48394675925925923</v>
      </c>
      <c r="D236" t="s">
        <v>489</v>
      </c>
      <c r="E236">
        <v>0.648</v>
      </c>
      <c r="F236">
        <v>9.3168</v>
      </c>
      <c r="G236" t="s">
        <v>490</v>
      </c>
      <c r="H236">
        <v>1.753</v>
      </c>
      <c r="I236">
        <v>88.0939</v>
      </c>
      <c r="K236" s="2">
        <v>0.482638888888889</v>
      </c>
      <c r="L236" s="3">
        <f t="shared" si="11"/>
        <v>158.48263888888889</v>
      </c>
      <c r="M236">
        <f t="shared" si="12"/>
        <v>517.6</v>
      </c>
      <c r="N236">
        <f t="shared" si="13"/>
        <v>127.2046646570596</v>
      </c>
    </row>
    <row r="237" spans="1:14" ht="12.75">
      <c r="A237" t="s">
        <v>236</v>
      </c>
      <c r="B237" s="1">
        <v>36683</v>
      </c>
      <c r="C237" s="2">
        <v>0.48604166666666665</v>
      </c>
      <c r="D237" t="s">
        <v>489</v>
      </c>
      <c r="E237">
        <v>0.648</v>
      </c>
      <c r="F237">
        <v>9.4945</v>
      </c>
      <c r="G237" t="s">
        <v>490</v>
      </c>
      <c r="H237">
        <v>1.751</v>
      </c>
      <c r="I237">
        <v>92.9792</v>
      </c>
      <c r="K237" s="2">
        <v>0.484722222222222</v>
      </c>
      <c r="L237" s="3">
        <f t="shared" si="11"/>
        <v>158.48472222222222</v>
      </c>
      <c r="M237">
        <f t="shared" si="12"/>
        <v>527.4722222222222</v>
      </c>
      <c r="N237">
        <f t="shared" si="13"/>
        <v>132.36156173020072</v>
      </c>
    </row>
    <row r="238" spans="1:14" ht="12.75">
      <c r="A238" t="s">
        <v>237</v>
      </c>
      <c r="B238" s="1">
        <v>36683</v>
      </c>
      <c r="C238" s="2">
        <v>0.488125</v>
      </c>
      <c r="D238" t="s">
        <v>489</v>
      </c>
      <c r="E238">
        <v>0.648</v>
      </c>
      <c r="F238">
        <v>9.774</v>
      </c>
      <c r="G238" t="s">
        <v>490</v>
      </c>
      <c r="H238">
        <v>1.755</v>
      </c>
      <c r="I238">
        <v>93.454</v>
      </c>
      <c r="K238" s="2">
        <v>0.486805555555556</v>
      </c>
      <c r="L238" s="3">
        <f t="shared" si="11"/>
        <v>158.48680555555555</v>
      </c>
      <c r="M238">
        <f t="shared" si="12"/>
        <v>543</v>
      </c>
      <c r="N238">
        <f t="shared" si="13"/>
        <v>132.86275812148216</v>
      </c>
    </row>
    <row r="239" spans="1:14" ht="12.75">
      <c r="A239" t="s">
        <v>238</v>
      </c>
      <c r="B239" s="1">
        <v>36683</v>
      </c>
      <c r="C239" s="2">
        <v>0.49020833333333336</v>
      </c>
      <c r="D239" t="s">
        <v>489</v>
      </c>
      <c r="E239">
        <v>0.646</v>
      </c>
      <c r="F239">
        <v>10.0613</v>
      </c>
      <c r="G239" t="s">
        <v>490</v>
      </c>
      <c r="H239">
        <v>1.753</v>
      </c>
      <c r="I239">
        <v>93.5332</v>
      </c>
      <c r="K239" s="2">
        <v>0.488888888888889</v>
      </c>
      <c r="L239" s="3">
        <f t="shared" si="11"/>
        <v>158.48888888888888</v>
      </c>
      <c r="M239">
        <f t="shared" si="12"/>
        <v>558.9611111111111</v>
      </c>
      <c r="N239">
        <f t="shared" si="13"/>
        <v>132.9463612263463</v>
      </c>
    </row>
    <row r="240" spans="1:14" ht="12.75">
      <c r="A240" t="s">
        <v>239</v>
      </c>
      <c r="B240" s="1">
        <v>36683</v>
      </c>
      <c r="C240" s="2">
        <v>0.4922916666666666</v>
      </c>
      <c r="D240" t="s">
        <v>489</v>
      </c>
      <c r="E240">
        <v>0.646</v>
      </c>
      <c r="F240">
        <v>10.2544</v>
      </c>
      <c r="G240" t="s">
        <v>490</v>
      </c>
      <c r="H240">
        <v>1.751</v>
      </c>
      <c r="I240">
        <v>91.1704</v>
      </c>
      <c r="K240" s="2">
        <v>0.490972222222222</v>
      </c>
      <c r="L240" s="3">
        <f t="shared" si="11"/>
        <v>158.4909722222222</v>
      </c>
      <c r="M240">
        <f t="shared" si="12"/>
        <v>569.6888888888889</v>
      </c>
      <c r="N240">
        <f t="shared" si="13"/>
        <v>130.45220193123288</v>
      </c>
    </row>
    <row r="241" spans="1:14" ht="12.75">
      <c r="A241" t="s">
        <v>240</v>
      </c>
      <c r="B241" s="1">
        <v>36683</v>
      </c>
      <c r="C241" s="2">
        <v>0.49438657407407405</v>
      </c>
      <c r="D241" t="s">
        <v>489</v>
      </c>
      <c r="E241">
        <v>0.648</v>
      </c>
      <c r="F241">
        <v>9.8365</v>
      </c>
      <c r="G241" t="s">
        <v>490</v>
      </c>
      <c r="H241">
        <v>1.753</v>
      </c>
      <c r="I241">
        <v>92.7378</v>
      </c>
      <c r="K241" s="2">
        <v>0.493055555555556</v>
      </c>
      <c r="L241" s="3">
        <f t="shared" si="11"/>
        <v>158.49305555555554</v>
      </c>
      <c r="M241">
        <f t="shared" si="12"/>
        <v>546.4722222222222</v>
      </c>
      <c r="N241">
        <f t="shared" si="13"/>
        <v>132.10674115552644</v>
      </c>
    </row>
    <row r="242" spans="1:14" ht="12.75">
      <c r="A242" t="s">
        <v>241</v>
      </c>
      <c r="B242" s="1">
        <v>36683</v>
      </c>
      <c r="C242" s="2">
        <v>0.49646990740740743</v>
      </c>
      <c r="D242" t="s">
        <v>489</v>
      </c>
      <c r="E242">
        <v>0.648</v>
      </c>
      <c r="F242">
        <v>9.0293</v>
      </c>
      <c r="G242" t="s">
        <v>490</v>
      </c>
      <c r="H242">
        <v>1.755</v>
      </c>
      <c r="I242">
        <v>91.7243</v>
      </c>
      <c r="K242" s="2">
        <v>0.495138888888889</v>
      </c>
      <c r="L242" s="3">
        <f t="shared" si="11"/>
        <v>158.4951388888889</v>
      </c>
      <c r="M242">
        <f t="shared" si="12"/>
        <v>501.62777777777774</v>
      </c>
      <c r="N242">
        <f t="shared" si="13"/>
        <v>131.03689586790262</v>
      </c>
    </row>
    <row r="243" spans="1:14" ht="12.75">
      <c r="A243" t="s">
        <v>242</v>
      </c>
      <c r="B243" s="1">
        <v>36683</v>
      </c>
      <c r="C243" s="2">
        <v>0.49855324074074076</v>
      </c>
      <c r="D243" t="s">
        <v>489</v>
      </c>
      <c r="E243">
        <v>0.648</v>
      </c>
      <c r="F243">
        <v>9.818</v>
      </c>
      <c r="G243" t="s">
        <v>490</v>
      </c>
      <c r="H243">
        <v>1.755</v>
      </c>
      <c r="I243">
        <v>90.5181</v>
      </c>
      <c r="K243" s="2">
        <v>0.497222222222222</v>
      </c>
      <c r="L243" s="3">
        <f t="shared" si="11"/>
        <v>158.49722222222223</v>
      </c>
      <c r="M243">
        <f t="shared" si="12"/>
        <v>545.4444444444445</v>
      </c>
      <c r="N243">
        <f t="shared" si="13"/>
        <v>129.76363747033793</v>
      </c>
    </row>
    <row r="244" spans="1:14" ht="12.75">
      <c r="A244" t="s">
        <v>243</v>
      </c>
      <c r="B244" s="1">
        <v>36683</v>
      </c>
      <c r="C244" s="2">
        <v>0.500636574074074</v>
      </c>
      <c r="D244" t="s">
        <v>489</v>
      </c>
      <c r="E244">
        <v>0.648</v>
      </c>
      <c r="F244">
        <v>10.095</v>
      </c>
      <c r="G244" t="s">
        <v>490</v>
      </c>
      <c r="H244">
        <v>1.753</v>
      </c>
      <c r="I244">
        <v>91.8262</v>
      </c>
      <c r="K244" s="2">
        <v>0.499305555555556</v>
      </c>
      <c r="L244" s="3">
        <f t="shared" si="11"/>
        <v>158.49930555555557</v>
      </c>
      <c r="M244">
        <f t="shared" si="12"/>
        <v>560.8333333333334</v>
      </c>
      <c r="N244">
        <f t="shared" si="13"/>
        <v>131.14446097378215</v>
      </c>
    </row>
    <row r="245" spans="1:14" ht="12.75">
      <c r="A245" t="s">
        <v>244</v>
      </c>
      <c r="B245" s="1">
        <v>36683</v>
      </c>
      <c r="C245" s="2">
        <v>0.5027199074074075</v>
      </c>
      <c r="D245" t="s">
        <v>489</v>
      </c>
      <c r="E245">
        <v>0.646</v>
      </c>
      <c r="F245">
        <v>9.3985</v>
      </c>
      <c r="G245" t="s">
        <v>490</v>
      </c>
      <c r="H245">
        <v>1.753</v>
      </c>
      <c r="I245">
        <v>90.1601</v>
      </c>
      <c r="K245" s="2">
        <v>0.501388888888889</v>
      </c>
      <c r="L245" s="3">
        <f t="shared" si="11"/>
        <v>158.5013888888889</v>
      </c>
      <c r="M245">
        <f t="shared" si="12"/>
        <v>522.1388888888889</v>
      </c>
      <c r="N245">
        <f t="shared" si="13"/>
        <v>129.38573454683586</v>
      </c>
    </row>
    <row r="246" spans="1:14" ht="12.75">
      <c r="A246" t="s">
        <v>245</v>
      </c>
      <c r="B246" s="1">
        <v>36683</v>
      </c>
      <c r="C246" s="2">
        <v>0.5048148148148148</v>
      </c>
      <c r="D246" t="s">
        <v>489</v>
      </c>
      <c r="E246">
        <v>0.648</v>
      </c>
      <c r="F246">
        <v>9.2281</v>
      </c>
      <c r="G246" t="s">
        <v>490</v>
      </c>
      <c r="H246">
        <v>1.755</v>
      </c>
      <c r="I246">
        <v>86.2541</v>
      </c>
      <c r="K246" s="2">
        <v>0.503472222222222</v>
      </c>
      <c r="L246" s="3">
        <f t="shared" si="11"/>
        <v>158.50347222222223</v>
      </c>
      <c r="M246">
        <f t="shared" si="12"/>
        <v>512.6722222222222</v>
      </c>
      <c r="N246">
        <f t="shared" si="13"/>
        <v>125.2625814205818</v>
      </c>
    </row>
    <row r="247" spans="1:14" ht="12.75">
      <c r="A247" t="s">
        <v>246</v>
      </c>
      <c r="B247" s="1">
        <v>36683</v>
      </c>
      <c r="C247" s="2">
        <v>0.5068981481481482</v>
      </c>
      <c r="D247" t="s">
        <v>489</v>
      </c>
      <c r="E247">
        <v>0.648</v>
      </c>
      <c r="F247">
        <v>9.2886</v>
      </c>
      <c r="G247" t="s">
        <v>490</v>
      </c>
      <c r="H247">
        <v>1.751</v>
      </c>
      <c r="I247">
        <v>87.4985</v>
      </c>
      <c r="K247" s="2">
        <v>0.505555555555556</v>
      </c>
      <c r="L247" s="3">
        <f t="shared" si="11"/>
        <v>158.50555555555556</v>
      </c>
      <c r="M247">
        <f t="shared" si="12"/>
        <v>516.0333333333333</v>
      </c>
      <c r="N247">
        <f t="shared" si="13"/>
        <v>126.57616353791684</v>
      </c>
    </row>
    <row r="248" spans="1:14" ht="12.75">
      <c r="A248" t="s">
        <v>247</v>
      </c>
      <c r="B248" s="1">
        <v>36683</v>
      </c>
      <c r="C248" s="2">
        <v>0.5089930555555555</v>
      </c>
      <c r="D248" t="s">
        <v>489</v>
      </c>
      <c r="E248">
        <v>0.648</v>
      </c>
      <c r="F248">
        <v>9.6854</v>
      </c>
      <c r="G248" t="s">
        <v>490</v>
      </c>
      <c r="H248">
        <v>1.753</v>
      </c>
      <c r="I248">
        <v>85.9375</v>
      </c>
      <c r="K248" s="2">
        <v>0.507638888888889</v>
      </c>
      <c r="L248" s="3">
        <f t="shared" si="11"/>
        <v>158.5076388888889</v>
      </c>
      <c r="M248">
        <f t="shared" si="12"/>
        <v>538.0777777777778</v>
      </c>
      <c r="N248">
        <f t="shared" si="13"/>
        <v>124.92838012007695</v>
      </c>
    </row>
    <row r="249" spans="1:14" ht="12.75">
      <c r="A249" t="s">
        <v>248</v>
      </c>
      <c r="B249" s="1">
        <v>36683</v>
      </c>
      <c r="C249" s="2">
        <v>0.5110763888888888</v>
      </c>
      <c r="D249" t="s">
        <v>489</v>
      </c>
      <c r="E249">
        <v>0.648</v>
      </c>
      <c r="F249">
        <v>9.5756</v>
      </c>
      <c r="G249" t="s">
        <v>490</v>
      </c>
      <c r="H249">
        <v>1.755</v>
      </c>
      <c r="I249">
        <v>88.0979</v>
      </c>
      <c r="K249" s="2">
        <v>0.509722222222222</v>
      </c>
      <c r="L249" s="3">
        <f t="shared" si="11"/>
        <v>158.50972222222222</v>
      </c>
      <c r="M249">
        <f t="shared" si="12"/>
        <v>531.9777777777778</v>
      </c>
      <c r="N249">
        <f t="shared" si="13"/>
        <v>127.20888703609313</v>
      </c>
    </row>
    <row r="250" spans="1:14" ht="12.75">
      <c r="A250" t="s">
        <v>249</v>
      </c>
      <c r="B250" s="1">
        <v>36683</v>
      </c>
      <c r="C250" s="2">
        <v>0.5131597222222223</v>
      </c>
      <c r="D250" t="s">
        <v>489</v>
      </c>
      <c r="E250">
        <v>0.65</v>
      </c>
      <c r="F250">
        <v>9.9595</v>
      </c>
      <c r="G250" t="s">
        <v>490</v>
      </c>
      <c r="H250">
        <v>1.753</v>
      </c>
      <c r="I250">
        <v>81.4206</v>
      </c>
      <c r="K250" s="2">
        <v>0.511805555555556</v>
      </c>
      <c r="L250" s="3">
        <f t="shared" si="11"/>
        <v>158.51180555555555</v>
      </c>
      <c r="M250">
        <f t="shared" si="12"/>
        <v>553.3055555555555</v>
      </c>
      <c r="N250">
        <f t="shared" si="13"/>
        <v>120.1603641559251</v>
      </c>
    </row>
    <row r="251" spans="1:14" ht="12.75">
      <c r="A251" t="s">
        <v>250</v>
      </c>
      <c r="B251" s="1">
        <v>36683</v>
      </c>
      <c r="C251" s="2">
        <v>0.5152430555555555</v>
      </c>
      <c r="D251" t="s">
        <v>489</v>
      </c>
      <c r="E251">
        <v>0.65</v>
      </c>
      <c r="F251">
        <v>9.1552</v>
      </c>
      <c r="G251" t="s">
        <v>490</v>
      </c>
      <c r="H251">
        <v>1.753</v>
      </c>
      <c r="I251">
        <v>85.6366</v>
      </c>
      <c r="K251" s="2">
        <v>0.513888888888889</v>
      </c>
      <c r="L251" s="3">
        <f t="shared" si="11"/>
        <v>158.51388888888889</v>
      </c>
      <c r="M251">
        <f t="shared" si="12"/>
        <v>508.62222222222226</v>
      </c>
      <c r="N251">
        <f t="shared" si="13"/>
        <v>124.61075165727874</v>
      </c>
    </row>
    <row r="252" spans="1:14" ht="12.75">
      <c r="A252" t="s">
        <v>251</v>
      </c>
      <c r="B252" s="1">
        <v>36683</v>
      </c>
      <c r="C252" s="2">
        <v>0.517337962962963</v>
      </c>
      <c r="D252" t="s">
        <v>489</v>
      </c>
      <c r="E252">
        <v>0.648</v>
      </c>
      <c r="F252">
        <v>9.7525</v>
      </c>
      <c r="G252" t="s">
        <v>490</v>
      </c>
      <c r="H252">
        <v>1.755</v>
      </c>
      <c r="I252">
        <v>85.1533</v>
      </c>
      <c r="K252" s="2">
        <v>0.515972222222222</v>
      </c>
      <c r="L252" s="3">
        <f t="shared" si="11"/>
        <v>158.51597222222222</v>
      </c>
      <c r="M252">
        <f t="shared" si="12"/>
        <v>541.8055555555555</v>
      </c>
      <c r="N252">
        <f t="shared" si="13"/>
        <v>124.10058271055095</v>
      </c>
    </row>
    <row r="253" spans="1:14" ht="12.75">
      <c r="A253" t="s">
        <v>252</v>
      </c>
      <c r="B253" s="1">
        <v>36683</v>
      </c>
      <c r="C253" s="2">
        <v>0.5194212962962963</v>
      </c>
      <c r="D253" t="s">
        <v>489</v>
      </c>
      <c r="E253">
        <v>0.648</v>
      </c>
      <c r="F253">
        <v>9.5781</v>
      </c>
      <c r="G253" t="s">
        <v>490</v>
      </c>
      <c r="H253">
        <v>1.751</v>
      </c>
      <c r="I253">
        <v>86.0447</v>
      </c>
      <c r="K253" s="2">
        <v>0.518055555555556</v>
      </c>
      <c r="L253" s="3">
        <f t="shared" si="11"/>
        <v>158.51805555555555</v>
      </c>
      <c r="M253">
        <f t="shared" si="12"/>
        <v>532.1166666666666</v>
      </c>
      <c r="N253">
        <f t="shared" si="13"/>
        <v>125.04153987817585</v>
      </c>
    </row>
    <row r="254" spans="1:14" ht="12.75">
      <c r="A254" t="s">
        <v>253</v>
      </c>
      <c r="B254" s="1">
        <v>36683</v>
      </c>
      <c r="C254" s="2">
        <v>0.5215046296296296</v>
      </c>
      <c r="D254" t="s">
        <v>489</v>
      </c>
      <c r="E254">
        <v>0.648</v>
      </c>
      <c r="F254">
        <v>9.351</v>
      </c>
      <c r="G254" t="s">
        <v>490</v>
      </c>
      <c r="H254">
        <v>1.751</v>
      </c>
      <c r="I254">
        <v>89.6642</v>
      </c>
      <c r="K254" s="2">
        <v>0.520138888888889</v>
      </c>
      <c r="L254" s="3">
        <f t="shared" si="11"/>
        <v>158.52013888888888</v>
      </c>
      <c r="M254">
        <f t="shared" si="12"/>
        <v>519.5</v>
      </c>
      <c r="N254">
        <f t="shared" si="13"/>
        <v>128.8622651061525</v>
      </c>
    </row>
    <row r="255" spans="1:14" ht="12.75">
      <c r="A255" t="s">
        <v>254</v>
      </c>
      <c r="B255" s="1">
        <v>36683</v>
      </c>
      <c r="C255" s="2">
        <v>0.5235995370370371</v>
      </c>
      <c r="D255" t="s">
        <v>489</v>
      </c>
      <c r="E255">
        <v>0.646</v>
      </c>
      <c r="F255">
        <v>10.3412</v>
      </c>
      <c r="G255" t="s">
        <v>490</v>
      </c>
      <c r="H255">
        <v>1.753</v>
      </c>
      <c r="I255">
        <v>80.6059</v>
      </c>
      <c r="K255" s="2">
        <v>0.522222222222222</v>
      </c>
      <c r="L255" s="3">
        <f t="shared" si="11"/>
        <v>158.5222222222222</v>
      </c>
      <c r="M255">
        <f t="shared" si="12"/>
        <v>574.5111111111112</v>
      </c>
      <c r="N255">
        <f t="shared" si="13"/>
        <v>119.30037110626836</v>
      </c>
    </row>
    <row r="256" spans="1:14" ht="12.75">
      <c r="A256" t="s">
        <v>255</v>
      </c>
      <c r="B256" s="1">
        <v>36683</v>
      </c>
      <c r="C256" s="2">
        <v>0.5256828703703703</v>
      </c>
      <c r="D256" t="s">
        <v>489</v>
      </c>
      <c r="E256">
        <v>0.648</v>
      </c>
      <c r="F256">
        <v>9.5246</v>
      </c>
      <c r="G256" t="s">
        <v>490</v>
      </c>
      <c r="H256">
        <v>1.755</v>
      </c>
      <c r="I256">
        <v>83.4952</v>
      </c>
      <c r="K256" s="2">
        <v>0.524305555555556</v>
      </c>
      <c r="L256" s="3">
        <f t="shared" si="11"/>
        <v>158.52430555555554</v>
      </c>
      <c r="M256">
        <f t="shared" si="12"/>
        <v>529.1444444444445</v>
      </c>
      <c r="N256">
        <f t="shared" si="13"/>
        <v>122.3503010416718</v>
      </c>
    </row>
    <row r="257" spans="1:14" ht="12.75">
      <c r="A257" t="s">
        <v>256</v>
      </c>
      <c r="B257" s="1">
        <v>36683</v>
      </c>
      <c r="C257" s="2">
        <v>0.5277662037037038</v>
      </c>
      <c r="D257" t="s">
        <v>489</v>
      </c>
      <c r="E257">
        <v>0.648</v>
      </c>
      <c r="F257">
        <v>9.7717</v>
      </c>
      <c r="G257" t="s">
        <v>490</v>
      </c>
      <c r="H257">
        <v>1.755</v>
      </c>
      <c r="I257">
        <v>83.5585</v>
      </c>
      <c r="K257" s="2">
        <v>0.526388888888889</v>
      </c>
      <c r="L257" s="3">
        <f t="shared" si="11"/>
        <v>158.5263888888889</v>
      </c>
      <c r="M257">
        <f t="shared" si="12"/>
        <v>542.8722222222221</v>
      </c>
      <c r="N257">
        <f t="shared" si="13"/>
        <v>122.41712018987761</v>
      </c>
    </row>
    <row r="258" spans="1:14" ht="12.75">
      <c r="A258" t="s">
        <v>257</v>
      </c>
      <c r="B258" s="1">
        <v>36683</v>
      </c>
      <c r="C258" s="2">
        <v>0.529849537037037</v>
      </c>
      <c r="D258" t="s">
        <v>489</v>
      </c>
      <c r="E258">
        <v>0.646</v>
      </c>
      <c r="F258">
        <v>10.0326</v>
      </c>
      <c r="G258" t="s">
        <v>490</v>
      </c>
      <c r="H258">
        <v>1.751</v>
      </c>
      <c r="I258">
        <v>87.6802</v>
      </c>
      <c r="K258" s="2">
        <v>0.528472222222222</v>
      </c>
      <c r="L258" s="3">
        <f t="shared" si="11"/>
        <v>158.52847222222223</v>
      </c>
      <c r="M258">
        <f t="shared" si="12"/>
        <v>557.3666666666667</v>
      </c>
      <c r="N258">
        <f t="shared" si="13"/>
        <v>126.76796510551549</v>
      </c>
    </row>
    <row r="259" spans="1:14" ht="12.75">
      <c r="A259" t="s">
        <v>258</v>
      </c>
      <c r="B259" s="1">
        <v>36683</v>
      </c>
      <c r="C259" s="2">
        <v>0.5319444444444444</v>
      </c>
      <c r="D259" t="s">
        <v>489</v>
      </c>
      <c r="E259">
        <v>0.648</v>
      </c>
      <c r="F259">
        <v>9.9677</v>
      </c>
      <c r="G259" t="s">
        <v>490</v>
      </c>
      <c r="H259">
        <v>1.755</v>
      </c>
      <c r="I259">
        <v>86.1928</v>
      </c>
      <c r="K259" s="2">
        <v>0.530555555555556</v>
      </c>
      <c r="L259" s="3">
        <f t="shared" si="11"/>
        <v>158.53055555555557</v>
      </c>
      <c r="M259">
        <f t="shared" si="12"/>
        <v>553.7611111111112</v>
      </c>
      <c r="N259">
        <f t="shared" si="13"/>
        <v>125.19787346189281</v>
      </c>
    </row>
    <row r="260" spans="1:14" ht="12.75">
      <c r="A260" t="s">
        <v>259</v>
      </c>
      <c r="B260" s="1">
        <v>36683</v>
      </c>
      <c r="C260" s="2">
        <v>0.5340277777777778</v>
      </c>
      <c r="D260" t="s">
        <v>489</v>
      </c>
      <c r="E260">
        <v>0.648</v>
      </c>
      <c r="F260">
        <v>9.6967</v>
      </c>
      <c r="G260" t="s">
        <v>490</v>
      </c>
      <c r="H260">
        <v>1.753</v>
      </c>
      <c r="I260">
        <v>89.9314</v>
      </c>
      <c r="K260" s="2">
        <v>0.532638888888889</v>
      </c>
      <c r="L260" s="3">
        <f t="shared" si="11"/>
        <v>158.5326388888889</v>
      </c>
      <c r="M260">
        <f t="shared" si="12"/>
        <v>538.7055555555556</v>
      </c>
      <c r="N260">
        <f t="shared" si="13"/>
        <v>129.14432002559312</v>
      </c>
    </row>
    <row r="261" spans="1:14" ht="12.75">
      <c r="A261" t="s">
        <v>260</v>
      </c>
      <c r="B261" s="1">
        <v>36683</v>
      </c>
      <c r="C261" s="2">
        <v>0.5361111111111111</v>
      </c>
      <c r="D261" t="s">
        <v>489</v>
      </c>
      <c r="E261">
        <v>0.646</v>
      </c>
      <c r="F261">
        <v>9.2575</v>
      </c>
      <c r="G261" t="s">
        <v>490</v>
      </c>
      <c r="H261">
        <v>1.751</v>
      </c>
      <c r="I261">
        <v>87.8658</v>
      </c>
      <c r="K261" s="2">
        <v>0.534722222222222</v>
      </c>
      <c r="L261" s="3">
        <f t="shared" si="11"/>
        <v>158.53472222222223</v>
      </c>
      <c r="M261">
        <f t="shared" si="12"/>
        <v>514.3055555555555</v>
      </c>
      <c r="N261">
        <f t="shared" si="13"/>
        <v>126.96388349267187</v>
      </c>
    </row>
    <row r="262" spans="1:14" ht="12.75">
      <c r="A262" t="s">
        <v>261</v>
      </c>
      <c r="B262" s="1">
        <v>36683</v>
      </c>
      <c r="C262" s="2">
        <v>0.5381944444444444</v>
      </c>
      <c r="D262" t="s">
        <v>489</v>
      </c>
      <c r="E262">
        <v>0.648</v>
      </c>
      <c r="F262">
        <v>9.4876</v>
      </c>
      <c r="G262" t="s">
        <v>490</v>
      </c>
      <c r="H262">
        <v>1.753</v>
      </c>
      <c r="I262">
        <v>89.6141</v>
      </c>
      <c r="K262" s="2">
        <v>0.536805555555556</v>
      </c>
      <c r="L262" s="3">
        <f t="shared" si="11"/>
        <v>158.53680555555556</v>
      </c>
      <c r="M262">
        <f t="shared" si="12"/>
        <v>527.088888888889</v>
      </c>
      <c r="N262">
        <f t="shared" si="13"/>
        <v>128.80937980875734</v>
      </c>
    </row>
    <row r="263" spans="1:14" ht="12.75">
      <c r="A263" t="s">
        <v>262</v>
      </c>
      <c r="B263" s="1">
        <v>36683</v>
      </c>
      <c r="C263" s="2">
        <v>0.5402893518518518</v>
      </c>
      <c r="D263" t="s">
        <v>489</v>
      </c>
      <c r="E263">
        <v>0.648</v>
      </c>
      <c r="F263">
        <v>9.4858</v>
      </c>
      <c r="G263" t="s">
        <v>490</v>
      </c>
      <c r="H263">
        <v>1.753</v>
      </c>
      <c r="I263">
        <v>86.389</v>
      </c>
      <c r="K263" s="2">
        <v>0.538888888888889</v>
      </c>
      <c r="L263" s="3">
        <f aca="true" t="shared" si="14" ref="L263:L326">B263-DATE(1999,12,31)+K263</f>
        <v>158.5388888888889</v>
      </c>
      <c r="M263">
        <f t="shared" si="12"/>
        <v>526.9888888888888</v>
      </c>
      <c r="N263">
        <f t="shared" si="13"/>
        <v>125.404981153488</v>
      </c>
    </row>
    <row r="264" spans="1:14" ht="12.75">
      <c r="A264" t="s">
        <v>263</v>
      </c>
      <c r="B264" s="1">
        <v>36683</v>
      </c>
      <c r="C264" s="2">
        <v>0.5423726851851852</v>
      </c>
      <c r="D264" t="s">
        <v>489</v>
      </c>
      <c r="E264">
        <v>0.648</v>
      </c>
      <c r="F264">
        <v>9.7265</v>
      </c>
      <c r="G264" t="s">
        <v>490</v>
      </c>
      <c r="H264">
        <v>1.753</v>
      </c>
      <c r="I264">
        <v>85.2141</v>
      </c>
      <c r="K264" s="2">
        <v>0.540972222222222</v>
      </c>
      <c r="L264" s="3">
        <f t="shared" si="14"/>
        <v>158.54097222222222</v>
      </c>
      <c r="M264">
        <f t="shared" si="12"/>
        <v>540.3611111111111</v>
      </c>
      <c r="N264">
        <f t="shared" si="13"/>
        <v>124.16476287186077</v>
      </c>
    </row>
    <row r="265" spans="1:14" ht="12.75">
      <c r="A265" t="s">
        <v>264</v>
      </c>
      <c r="B265" s="1">
        <v>36683</v>
      </c>
      <c r="C265" s="2">
        <v>0.5444560185185185</v>
      </c>
      <c r="D265" t="s">
        <v>489</v>
      </c>
      <c r="E265">
        <v>0.65</v>
      </c>
      <c r="F265">
        <v>9.8124</v>
      </c>
      <c r="G265" t="s">
        <v>490</v>
      </c>
      <c r="H265">
        <v>1.753</v>
      </c>
      <c r="I265">
        <v>82.1116</v>
      </c>
      <c r="K265" s="2">
        <v>0.543055555555556</v>
      </c>
      <c r="L265" s="3">
        <f t="shared" si="14"/>
        <v>158.54305555555555</v>
      </c>
      <c r="M265">
        <f t="shared" si="12"/>
        <v>545.1333333333333</v>
      </c>
      <c r="N265">
        <f t="shared" si="13"/>
        <v>120.88978013396951</v>
      </c>
    </row>
    <row r="266" spans="1:14" ht="12.75">
      <c r="A266" t="s">
        <v>265</v>
      </c>
      <c r="B266" s="1">
        <v>36683</v>
      </c>
      <c r="C266" s="2">
        <v>0.5465509259259259</v>
      </c>
      <c r="D266" t="s">
        <v>489</v>
      </c>
      <c r="E266">
        <v>0.65</v>
      </c>
      <c r="F266">
        <v>9.4534</v>
      </c>
      <c r="G266" t="s">
        <v>490</v>
      </c>
      <c r="H266">
        <v>1.755</v>
      </c>
      <c r="I266">
        <v>87.2486</v>
      </c>
      <c r="K266" s="2">
        <v>0.545138888888889</v>
      </c>
      <c r="L266" s="3">
        <f t="shared" si="14"/>
        <v>158.54513888888889</v>
      </c>
      <c r="M266">
        <f t="shared" si="12"/>
        <v>525.1888888888889</v>
      </c>
      <c r="N266">
        <f t="shared" si="13"/>
        <v>126.31237040779627</v>
      </c>
    </row>
    <row r="267" spans="1:14" ht="12.75">
      <c r="A267" t="s">
        <v>266</v>
      </c>
      <c r="B267" s="1">
        <v>36683</v>
      </c>
      <c r="C267" s="2">
        <v>0.5486342592592592</v>
      </c>
      <c r="D267" t="s">
        <v>489</v>
      </c>
      <c r="E267">
        <v>0.646</v>
      </c>
      <c r="F267">
        <v>9.4463</v>
      </c>
      <c r="G267" t="s">
        <v>490</v>
      </c>
      <c r="H267">
        <v>1.753</v>
      </c>
      <c r="I267">
        <v>87.0538</v>
      </c>
      <c r="K267" s="2">
        <v>0.547222222222222</v>
      </c>
      <c r="L267" s="3">
        <f t="shared" si="14"/>
        <v>158.54722222222222</v>
      </c>
      <c r="M267">
        <f t="shared" si="12"/>
        <v>524.7944444444445</v>
      </c>
      <c r="N267">
        <f t="shared" si="13"/>
        <v>126.10674054886277</v>
      </c>
    </row>
    <row r="268" spans="1:14" ht="12.75">
      <c r="A268" t="s">
        <v>267</v>
      </c>
      <c r="B268" s="1">
        <v>36683</v>
      </c>
      <c r="C268" s="2">
        <v>0.5507175925925926</v>
      </c>
      <c r="D268" t="s">
        <v>489</v>
      </c>
      <c r="E268">
        <v>0.646</v>
      </c>
      <c r="F268">
        <v>9.8347</v>
      </c>
      <c r="G268" t="s">
        <v>490</v>
      </c>
      <c r="H268">
        <v>1.753</v>
      </c>
      <c r="I268">
        <v>88.8523</v>
      </c>
      <c r="K268" s="2">
        <v>0.549305555555555</v>
      </c>
      <c r="L268" s="3">
        <f t="shared" si="14"/>
        <v>158.54930555555555</v>
      </c>
      <c r="M268">
        <f t="shared" si="12"/>
        <v>546.3722222222221</v>
      </c>
      <c r="N268">
        <f t="shared" si="13"/>
        <v>128.0052277218192</v>
      </c>
    </row>
    <row r="269" spans="1:14" ht="12.75">
      <c r="A269" t="s">
        <v>268</v>
      </c>
      <c r="B269" s="1">
        <v>36683</v>
      </c>
      <c r="C269" s="2">
        <v>0.552800925925926</v>
      </c>
      <c r="D269" t="s">
        <v>489</v>
      </c>
      <c r="E269">
        <v>0.648</v>
      </c>
      <c r="F269">
        <v>9.2811</v>
      </c>
      <c r="G269" t="s">
        <v>490</v>
      </c>
      <c r="H269">
        <v>1.753</v>
      </c>
      <c r="I269">
        <v>89.014</v>
      </c>
      <c r="K269" s="2">
        <v>0.551388888888888</v>
      </c>
      <c r="L269" s="3">
        <f t="shared" si="14"/>
        <v>158.55138888888888</v>
      </c>
      <c r="M269">
        <f t="shared" si="12"/>
        <v>515.6166666666667</v>
      </c>
      <c r="N269">
        <f t="shared" si="13"/>
        <v>128.17591739425018</v>
      </c>
    </row>
    <row r="270" spans="1:14" ht="12.75">
      <c r="A270" t="s">
        <v>269</v>
      </c>
      <c r="B270" s="1">
        <v>36683</v>
      </c>
      <c r="C270" s="2">
        <v>0.5548958333333334</v>
      </c>
      <c r="D270" t="s">
        <v>489</v>
      </c>
      <c r="E270">
        <v>0.648</v>
      </c>
      <c r="F270">
        <v>9.9548</v>
      </c>
      <c r="G270" t="s">
        <v>490</v>
      </c>
      <c r="H270">
        <v>1.753</v>
      </c>
      <c r="I270">
        <v>86.459</v>
      </c>
      <c r="K270" s="2">
        <v>0.553472222222221</v>
      </c>
      <c r="L270" s="3">
        <f t="shared" si="14"/>
        <v>158.5534722222222</v>
      </c>
      <c r="M270">
        <f t="shared" si="12"/>
        <v>553.0444444444445</v>
      </c>
      <c r="N270">
        <f t="shared" si="13"/>
        <v>125.47887278657504</v>
      </c>
    </row>
    <row r="271" spans="1:14" ht="12.75">
      <c r="A271" t="s">
        <v>270</v>
      </c>
      <c r="B271" s="1">
        <v>36683</v>
      </c>
      <c r="C271" s="2">
        <v>0.5569791666666667</v>
      </c>
      <c r="D271" t="s">
        <v>489</v>
      </c>
      <c r="E271">
        <v>0.648</v>
      </c>
      <c r="F271">
        <v>10.0345</v>
      </c>
      <c r="G271" t="s">
        <v>490</v>
      </c>
      <c r="H271">
        <v>1.751</v>
      </c>
      <c r="I271">
        <v>89.9167</v>
      </c>
      <c r="K271" s="2">
        <v>0.555555555555554</v>
      </c>
      <c r="L271" s="3">
        <f t="shared" si="14"/>
        <v>158.55555555555554</v>
      </c>
      <c r="M271">
        <f t="shared" si="12"/>
        <v>557.4722222222222</v>
      </c>
      <c r="N271">
        <f t="shared" si="13"/>
        <v>129.12880278264487</v>
      </c>
    </row>
    <row r="272" spans="1:14" ht="12.75">
      <c r="A272" t="s">
        <v>271</v>
      </c>
      <c r="B272" s="1">
        <v>36683</v>
      </c>
      <c r="C272" s="2">
        <v>0.5590625</v>
      </c>
      <c r="D272" t="s">
        <v>489</v>
      </c>
      <c r="E272">
        <v>0.648</v>
      </c>
      <c r="F272">
        <v>9.3694</v>
      </c>
      <c r="G272" t="s">
        <v>490</v>
      </c>
      <c r="H272">
        <v>1.753</v>
      </c>
      <c r="I272">
        <v>86.4025</v>
      </c>
      <c r="K272" s="2">
        <v>0.557638888888887</v>
      </c>
      <c r="L272" s="3">
        <f t="shared" si="14"/>
        <v>158.55763888888887</v>
      </c>
      <c r="M272">
        <f t="shared" si="12"/>
        <v>520.5222222222224</v>
      </c>
      <c r="N272">
        <f t="shared" si="13"/>
        <v>125.4192316827262</v>
      </c>
    </row>
    <row r="273" spans="1:14" ht="12.75">
      <c r="A273" t="s">
        <v>272</v>
      </c>
      <c r="B273" s="1">
        <v>36683</v>
      </c>
      <c r="C273" s="2">
        <v>0.5611574074074074</v>
      </c>
      <c r="D273" t="s">
        <v>489</v>
      </c>
      <c r="E273">
        <v>0.648</v>
      </c>
      <c r="F273">
        <v>9.2943</v>
      </c>
      <c r="G273" t="s">
        <v>490</v>
      </c>
      <c r="H273">
        <v>1.753</v>
      </c>
      <c r="I273">
        <v>91.3229</v>
      </c>
      <c r="K273" s="2">
        <v>0.55972222222222</v>
      </c>
      <c r="L273" s="3">
        <f t="shared" si="14"/>
        <v>158.5597222222222</v>
      </c>
      <c r="M273">
        <f aca="true" t="shared" si="15" ref="M273:M336">500*F273/$O$6</f>
        <v>516.3499999999999</v>
      </c>
      <c r="N273">
        <f aca="true" t="shared" si="16" ref="N273:N336">(277-103)/(230-(AVERAGE($P$208,$P$368)))*I273+277-((277-103)/(230-(AVERAGE($P$208,$P$368)))*230)</f>
        <v>130.61318013188662</v>
      </c>
    </row>
    <row r="274" spans="1:14" ht="12.75">
      <c r="A274" t="s">
        <v>273</v>
      </c>
      <c r="B274" s="1">
        <v>36683</v>
      </c>
      <c r="C274" s="2">
        <v>0.5632407407407407</v>
      </c>
      <c r="D274" t="s">
        <v>489</v>
      </c>
      <c r="E274">
        <v>0.648</v>
      </c>
      <c r="F274">
        <v>9.3232</v>
      </c>
      <c r="G274" t="s">
        <v>490</v>
      </c>
      <c r="H274">
        <v>1.753</v>
      </c>
      <c r="I274">
        <v>87.6135</v>
      </c>
      <c r="K274" s="2">
        <v>0.561805555555553</v>
      </c>
      <c r="L274" s="3">
        <f t="shared" si="14"/>
        <v>158.56180555555557</v>
      </c>
      <c r="M274">
        <f t="shared" si="15"/>
        <v>517.9555555555556</v>
      </c>
      <c r="N274">
        <f t="shared" si="16"/>
        <v>126.69755693513116</v>
      </c>
    </row>
    <row r="275" spans="1:14" ht="12.75">
      <c r="A275" t="s">
        <v>274</v>
      </c>
      <c r="B275" s="1">
        <v>36683</v>
      </c>
      <c r="C275" s="2">
        <v>0.565324074074074</v>
      </c>
      <c r="D275" t="s">
        <v>489</v>
      </c>
      <c r="E275">
        <v>0.648</v>
      </c>
      <c r="F275">
        <v>9.8984</v>
      </c>
      <c r="G275" t="s">
        <v>490</v>
      </c>
      <c r="H275">
        <v>1.751</v>
      </c>
      <c r="I275">
        <v>84.9364</v>
      </c>
      <c r="K275" s="2">
        <v>0.563888888888886</v>
      </c>
      <c r="L275" s="3">
        <f t="shared" si="14"/>
        <v>158.5638888888889</v>
      </c>
      <c r="M275">
        <f t="shared" si="15"/>
        <v>549.911111111111</v>
      </c>
      <c r="N275">
        <f t="shared" si="16"/>
        <v>123.87162420745716</v>
      </c>
    </row>
    <row r="276" spans="1:14" ht="12.75">
      <c r="A276" t="s">
        <v>275</v>
      </c>
      <c r="B276" s="1">
        <v>36683</v>
      </c>
      <c r="C276" s="2">
        <v>0.5674189814814815</v>
      </c>
      <c r="D276" t="s">
        <v>489</v>
      </c>
      <c r="E276">
        <v>0.648</v>
      </c>
      <c r="F276">
        <v>10.0745</v>
      </c>
      <c r="G276" t="s">
        <v>490</v>
      </c>
      <c r="H276">
        <v>1.753</v>
      </c>
      <c r="I276">
        <v>86.5287</v>
      </c>
      <c r="K276" s="2">
        <v>0.565972222222219</v>
      </c>
      <c r="L276" s="3">
        <f t="shared" si="14"/>
        <v>158.56597222222223</v>
      </c>
      <c r="M276">
        <f t="shared" si="15"/>
        <v>559.6944444444445</v>
      </c>
      <c r="N276">
        <f t="shared" si="16"/>
        <v>125.55244774123452</v>
      </c>
    </row>
    <row r="277" spans="1:14" ht="12.75">
      <c r="A277" t="s">
        <v>276</v>
      </c>
      <c r="B277" s="1">
        <v>36683</v>
      </c>
      <c r="C277" s="2">
        <v>0.5695023148148148</v>
      </c>
      <c r="D277" t="s">
        <v>489</v>
      </c>
      <c r="E277">
        <v>0.648</v>
      </c>
      <c r="F277">
        <v>9.6122</v>
      </c>
      <c r="G277" t="s">
        <v>490</v>
      </c>
      <c r="H277">
        <v>1.751</v>
      </c>
      <c r="I277">
        <v>84.9045</v>
      </c>
      <c r="K277" s="2">
        <v>0.568055555555552</v>
      </c>
      <c r="L277" s="3">
        <f t="shared" si="14"/>
        <v>158.56805555555556</v>
      </c>
      <c r="M277">
        <f t="shared" si="15"/>
        <v>534.0111111111111</v>
      </c>
      <c r="N277">
        <f t="shared" si="16"/>
        <v>123.83795073466462</v>
      </c>
    </row>
    <row r="278" spans="1:14" ht="12.75">
      <c r="A278" t="s">
        <v>277</v>
      </c>
      <c r="B278" s="1">
        <v>36683</v>
      </c>
      <c r="C278" s="2">
        <v>0.5715856481481482</v>
      </c>
      <c r="D278" t="s">
        <v>489</v>
      </c>
      <c r="E278">
        <v>0.646</v>
      </c>
      <c r="F278">
        <v>9.5527</v>
      </c>
      <c r="G278" t="s">
        <v>490</v>
      </c>
      <c r="H278">
        <v>1.751</v>
      </c>
      <c r="I278">
        <v>85.4145</v>
      </c>
      <c r="K278" s="2">
        <v>0.570138888888885</v>
      </c>
      <c r="L278" s="3">
        <f t="shared" si="14"/>
        <v>158.5701388888889</v>
      </c>
      <c r="M278">
        <f t="shared" si="15"/>
        <v>530.7055555555555</v>
      </c>
      <c r="N278">
        <f t="shared" si="16"/>
        <v>124.37630406144126</v>
      </c>
    </row>
    <row r="279" spans="1:14" ht="12.75">
      <c r="A279" t="s">
        <v>278</v>
      </c>
      <c r="B279" s="1">
        <v>36683</v>
      </c>
      <c r="C279" s="2">
        <v>0.5736689814814815</v>
      </c>
      <c r="D279" t="s">
        <v>489</v>
      </c>
      <c r="E279">
        <v>0.646</v>
      </c>
      <c r="F279">
        <v>9.8201</v>
      </c>
      <c r="G279" t="s">
        <v>490</v>
      </c>
      <c r="H279">
        <v>1.753</v>
      </c>
      <c r="I279">
        <v>89.0516</v>
      </c>
      <c r="K279" s="2">
        <v>0.572222222222218</v>
      </c>
      <c r="L279" s="3">
        <f t="shared" si="14"/>
        <v>158.57222222222222</v>
      </c>
      <c r="M279">
        <f t="shared" si="15"/>
        <v>545.5611111111111</v>
      </c>
      <c r="N279">
        <f t="shared" si="16"/>
        <v>128.21560775716546</v>
      </c>
    </row>
    <row r="280" spans="1:14" ht="12.75">
      <c r="A280" t="s">
        <v>279</v>
      </c>
      <c r="B280" s="1">
        <v>36683</v>
      </c>
      <c r="C280" s="2">
        <v>0.5757523148148148</v>
      </c>
      <c r="D280" t="s">
        <v>489</v>
      </c>
      <c r="E280">
        <v>0.648</v>
      </c>
      <c r="F280">
        <v>9.2663</v>
      </c>
      <c r="G280" t="s">
        <v>490</v>
      </c>
      <c r="H280">
        <v>1.755</v>
      </c>
      <c r="I280">
        <v>89.4431</v>
      </c>
      <c r="K280" s="2">
        <v>0.574305555555551</v>
      </c>
      <c r="L280" s="3">
        <f t="shared" si="14"/>
        <v>158.57430555555555</v>
      </c>
      <c r="M280">
        <f t="shared" si="15"/>
        <v>514.7944444444444</v>
      </c>
      <c r="N280">
        <f t="shared" si="16"/>
        <v>128.6288731050734</v>
      </c>
    </row>
    <row r="281" spans="1:14" ht="12.75">
      <c r="A281" t="s">
        <v>280</v>
      </c>
      <c r="B281" s="1">
        <v>36683</v>
      </c>
      <c r="C281" s="2">
        <v>0.5778472222222223</v>
      </c>
      <c r="D281" t="s">
        <v>489</v>
      </c>
      <c r="E281">
        <v>0.648</v>
      </c>
      <c r="F281">
        <v>9.7156</v>
      </c>
      <c r="G281" t="s">
        <v>490</v>
      </c>
      <c r="H281">
        <v>1.755</v>
      </c>
      <c r="I281">
        <v>91.3236</v>
      </c>
      <c r="K281" s="2">
        <v>0.576388888888884</v>
      </c>
      <c r="L281" s="3">
        <f t="shared" si="14"/>
        <v>158.57638888888889</v>
      </c>
      <c r="M281">
        <f t="shared" si="15"/>
        <v>539.7555555555556</v>
      </c>
      <c r="N281">
        <f t="shared" si="16"/>
        <v>130.6139190482175</v>
      </c>
    </row>
    <row r="282" spans="1:14" ht="12.75">
      <c r="A282" t="s">
        <v>281</v>
      </c>
      <c r="B282" s="1">
        <v>36683</v>
      </c>
      <c r="C282" s="2">
        <v>0.5799305555555555</v>
      </c>
      <c r="D282" t="s">
        <v>489</v>
      </c>
      <c r="E282">
        <v>0.648</v>
      </c>
      <c r="F282">
        <v>9.582</v>
      </c>
      <c r="G282" t="s">
        <v>490</v>
      </c>
      <c r="H282">
        <v>1.753</v>
      </c>
      <c r="I282">
        <v>93.181</v>
      </c>
      <c r="K282" s="2">
        <v>0.578472222222217</v>
      </c>
      <c r="L282" s="3">
        <f t="shared" si="14"/>
        <v>158.57847222222222</v>
      </c>
      <c r="M282">
        <f t="shared" si="15"/>
        <v>532.3333333333334</v>
      </c>
      <c r="N282">
        <f t="shared" si="16"/>
        <v>132.5745807524429</v>
      </c>
    </row>
    <row r="283" spans="1:14" ht="12.75">
      <c r="A283" t="s">
        <v>282</v>
      </c>
      <c r="B283" s="1">
        <v>36683</v>
      </c>
      <c r="C283" s="2">
        <v>0.5820138888888889</v>
      </c>
      <c r="D283" t="s">
        <v>489</v>
      </c>
      <c r="E283">
        <v>0.646</v>
      </c>
      <c r="F283">
        <v>10.0591</v>
      </c>
      <c r="G283" t="s">
        <v>490</v>
      </c>
      <c r="H283">
        <v>1.751</v>
      </c>
      <c r="I283">
        <v>88.8166</v>
      </c>
      <c r="K283" s="2">
        <v>0.58055555555555</v>
      </c>
      <c r="L283" s="3">
        <f t="shared" si="14"/>
        <v>158.58055555555555</v>
      </c>
      <c r="M283">
        <f t="shared" si="15"/>
        <v>558.838888888889</v>
      </c>
      <c r="N283">
        <f t="shared" si="16"/>
        <v>127.96754298894484</v>
      </c>
    </row>
    <row r="284" spans="1:14" ht="12.75">
      <c r="A284" t="s">
        <v>283</v>
      </c>
      <c r="B284" s="1">
        <v>36683</v>
      </c>
      <c r="C284" s="2">
        <v>0.5841087962962963</v>
      </c>
      <c r="D284" t="s">
        <v>489</v>
      </c>
      <c r="E284">
        <v>0.648</v>
      </c>
      <c r="F284">
        <v>9.5044</v>
      </c>
      <c r="G284" t="s">
        <v>490</v>
      </c>
      <c r="H284">
        <v>1.753</v>
      </c>
      <c r="I284">
        <v>92.8072</v>
      </c>
      <c r="K284" s="2">
        <v>0.582638888888883</v>
      </c>
      <c r="L284" s="3">
        <f t="shared" si="14"/>
        <v>158.58263888888888</v>
      </c>
      <c r="M284">
        <f t="shared" si="15"/>
        <v>528.0222222222222</v>
      </c>
      <c r="N284">
        <f t="shared" si="16"/>
        <v>132.17999943175835</v>
      </c>
    </row>
    <row r="285" spans="1:14" ht="12.75">
      <c r="A285" t="s">
        <v>284</v>
      </c>
      <c r="B285" s="1">
        <v>36683</v>
      </c>
      <c r="C285" s="2">
        <v>0.5861921296296296</v>
      </c>
      <c r="D285" t="s">
        <v>489</v>
      </c>
      <c r="E285">
        <v>0.648</v>
      </c>
      <c r="F285">
        <v>9.9858</v>
      </c>
      <c r="G285" t="s">
        <v>490</v>
      </c>
      <c r="H285">
        <v>1.753</v>
      </c>
      <c r="I285">
        <v>90.5705</v>
      </c>
      <c r="K285" s="2">
        <v>0.584722222222216</v>
      </c>
      <c r="L285" s="3">
        <f t="shared" si="14"/>
        <v>158.5847222222222</v>
      </c>
      <c r="M285">
        <f t="shared" si="15"/>
        <v>554.7666666666667</v>
      </c>
      <c r="N285">
        <f t="shared" si="16"/>
        <v>129.81895063567737</v>
      </c>
    </row>
    <row r="286" spans="1:14" ht="12.75">
      <c r="A286" t="s">
        <v>285</v>
      </c>
      <c r="B286" s="1">
        <v>36683</v>
      </c>
      <c r="C286" s="2">
        <v>0.588275462962963</v>
      </c>
      <c r="D286" t="s">
        <v>489</v>
      </c>
      <c r="E286">
        <v>0.648</v>
      </c>
      <c r="F286">
        <v>9.4975</v>
      </c>
      <c r="G286" t="s">
        <v>490</v>
      </c>
      <c r="H286">
        <v>1.755</v>
      </c>
      <c r="I286">
        <v>88.661</v>
      </c>
      <c r="K286" s="2">
        <v>0.586805555555549</v>
      </c>
      <c r="L286" s="3">
        <f t="shared" si="14"/>
        <v>158.58680555555554</v>
      </c>
      <c r="M286">
        <f t="shared" si="15"/>
        <v>527.6388888888889</v>
      </c>
      <c r="N286">
        <f t="shared" si="16"/>
        <v>127.80329244454009</v>
      </c>
    </row>
    <row r="287" spans="1:14" ht="12.75">
      <c r="A287" t="s">
        <v>286</v>
      </c>
      <c r="B287" s="1">
        <v>36683</v>
      </c>
      <c r="C287" s="2">
        <v>0.5903703703703703</v>
      </c>
      <c r="D287" t="s">
        <v>489</v>
      </c>
      <c r="E287">
        <v>0.646</v>
      </c>
      <c r="F287">
        <v>9.6333</v>
      </c>
      <c r="G287" t="s">
        <v>490</v>
      </c>
      <c r="H287">
        <v>1.753</v>
      </c>
      <c r="I287">
        <v>95.3451</v>
      </c>
      <c r="K287" s="2">
        <v>0.588888888888882</v>
      </c>
      <c r="L287" s="3">
        <f t="shared" si="14"/>
        <v>158.58888888888887</v>
      </c>
      <c r="M287">
        <f t="shared" si="15"/>
        <v>535.1833333333334</v>
      </c>
      <c r="N287">
        <f t="shared" si="16"/>
        <v>134.85899336906516</v>
      </c>
    </row>
    <row r="288" spans="1:14" ht="12.75">
      <c r="A288" t="s">
        <v>287</v>
      </c>
      <c r="B288" s="1">
        <v>36683</v>
      </c>
      <c r="C288" s="2">
        <v>0.5924537037037038</v>
      </c>
      <c r="D288" t="s">
        <v>489</v>
      </c>
      <c r="E288">
        <v>0.648</v>
      </c>
      <c r="F288">
        <v>9.4444</v>
      </c>
      <c r="G288" t="s">
        <v>490</v>
      </c>
      <c r="H288">
        <v>1.751</v>
      </c>
      <c r="I288">
        <v>88.1487</v>
      </c>
      <c r="K288" s="2">
        <v>0.590972222222215</v>
      </c>
      <c r="L288" s="3">
        <f t="shared" si="14"/>
        <v>158.5909722222222</v>
      </c>
      <c r="M288">
        <f t="shared" si="15"/>
        <v>524.6888888888889</v>
      </c>
      <c r="N288">
        <f t="shared" si="16"/>
        <v>127.26251124981917</v>
      </c>
    </row>
    <row r="289" spans="1:14" ht="12.75">
      <c r="A289" t="s">
        <v>288</v>
      </c>
      <c r="B289" s="1">
        <v>36683</v>
      </c>
      <c r="C289" s="2">
        <v>0.594537037037037</v>
      </c>
      <c r="D289" t="s">
        <v>489</v>
      </c>
      <c r="E289">
        <v>0.646</v>
      </c>
      <c r="F289">
        <v>10.1958</v>
      </c>
      <c r="G289" t="s">
        <v>490</v>
      </c>
      <c r="H289">
        <v>1.751</v>
      </c>
      <c r="I289">
        <v>94.4563</v>
      </c>
      <c r="K289" s="2">
        <v>0.593055555555548</v>
      </c>
      <c r="L289" s="3">
        <f t="shared" si="14"/>
        <v>158.59305555555554</v>
      </c>
      <c r="M289">
        <f t="shared" si="15"/>
        <v>566.4333333333334</v>
      </c>
      <c r="N289">
        <f t="shared" si="16"/>
        <v>133.92078074781205</v>
      </c>
    </row>
    <row r="290" spans="1:14" ht="12.75">
      <c r="A290" t="s">
        <v>289</v>
      </c>
      <c r="B290" s="1">
        <v>36683</v>
      </c>
      <c r="C290" s="2">
        <v>0.5966319444444445</v>
      </c>
      <c r="D290" t="s">
        <v>489</v>
      </c>
      <c r="E290">
        <v>0.648</v>
      </c>
      <c r="F290">
        <v>9.6529</v>
      </c>
      <c r="G290" t="s">
        <v>490</v>
      </c>
      <c r="H290">
        <v>1.751</v>
      </c>
      <c r="I290">
        <v>88.1419</v>
      </c>
      <c r="K290" s="2">
        <v>0.595138888888881</v>
      </c>
      <c r="L290" s="3">
        <f t="shared" si="14"/>
        <v>158.59513888888887</v>
      </c>
      <c r="M290">
        <f t="shared" si="15"/>
        <v>536.2722222222224</v>
      </c>
      <c r="N290">
        <f t="shared" si="16"/>
        <v>127.25533320546214</v>
      </c>
    </row>
    <row r="291" spans="1:14" ht="12.75">
      <c r="A291" t="s">
        <v>290</v>
      </c>
      <c r="B291" s="1">
        <v>36683</v>
      </c>
      <c r="C291" s="2">
        <v>0.5987152777777778</v>
      </c>
      <c r="D291" t="s">
        <v>489</v>
      </c>
      <c r="E291">
        <v>0.646</v>
      </c>
      <c r="F291">
        <v>9.8444</v>
      </c>
      <c r="G291" t="s">
        <v>490</v>
      </c>
      <c r="H291">
        <v>1.751</v>
      </c>
      <c r="I291">
        <v>87.1876</v>
      </c>
      <c r="K291" s="2">
        <v>0.597222222222214</v>
      </c>
      <c r="L291" s="3">
        <f t="shared" si="14"/>
        <v>158.5972222222222</v>
      </c>
      <c r="M291">
        <f t="shared" si="15"/>
        <v>546.911111111111</v>
      </c>
      <c r="N291">
        <f t="shared" si="16"/>
        <v>126.24797912753473</v>
      </c>
    </row>
    <row r="292" spans="1:14" ht="12.75">
      <c r="A292" t="s">
        <v>291</v>
      </c>
      <c r="B292" s="1">
        <v>36683</v>
      </c>
      <c r="C292" s="2">
        <v>0.6007986111111111</v>
      </c>
      <c r="D292" t="s">
        <v>489</v>
      </c>
      <c r="E292">
        <v>0.648</v>
      </c>
      <c r="F292">
        <v>9.9359</v>
      </c>
      <c r="G292" t="s">
        <v>490</v>
      </c>
      <c r="H292">
        <v>1.753</v>
      </c>
      <c r="I292">
        <v>84.8822</v>
      </c>
      <c r="K292" s="2">
        <v>0.599305555555547</v>
      </c>
      <c r="L292" s="3">
        <f t="shared" si="14"/>
        <v>158.59930555555556</v>
      </c>
      <c r="M292">
        <f t="shared" si="15"/>
        <v>551.9944444444444</v>
      </c>
      <c r="N292">
        <f t="shared" si="16"/>
        <v>123.8144109715526</v>
      </c>
    </row>
    <row r="293" spans="1:14" ht="12.75">
      <c r="A293" t="s">
        <v>292</v>
      </c>
      <c r="B293" s="1">
        <v>36683</v>
      </c>
      <c r="C293" s="2">
        <v>0.6028935185185186</v>
      </c>
      <c r="D293" t="s">
        <v>489</v>
      </c>
      <c r="E293">
        <v>0.646</v>
      </c>
      <c r="F293">
        <v>8.7797</v>
      </c>
      <c r="G293" t="s">
        <v>490</v>
      </c>
      <c r="H293">
        <v>1.753</v>
      </c>
      <c r="I293">
        <v>89.738</v>
      </c>
      <c r="K293" s="2">
        <v>0.60138888888888</v>
      </c>
      <c r="L293" s="3">
        <f t="shared" si="14"/>
        <v>158.6013888888889</v>
      </c>
      <c r="M293">
        <f t="shared" si="15"/>
        <v>487.7611111111112</v>
      </c>
      <c r="N293">
        <f t="shared" si="16"/>
        <v>128.94016799932132</v>
      </c>
    </row>
    <row r="294" spans="1:14" ht="12.75">
      <c r="A294" t="s">
        <v>293</v>
      </c>
      <c r="B294" s="1">
        <v>36683</v>
      </c>
      <c r="C294" s="2">
        <v>0.6049768518518518</v>
      </c>
      <c r="D294" t="s">
        <v>489</v>
      </c>
      <c r="E294">
        <v>0.648</v>
      </c>
      <c r="F294">
        <v>9.4531</v>
      </c>
      <c r="G294" t="s">
        <v>490</v>
      </c>
      <c r="H294">
        <v>1.753</v>
      </c>
      <c r="I294">
        <v>86.6186</v>
      </c>
      <c r="K294" s="2">
        <v>0.603472222222213</v>
      </c>
      <c r="L294" s="3">
        <f t="shared" si="14"/>
        <v>158.60347222222222</v>
      </c>
      <c r="M294">
        <f t="shared" si="15"/>
        <v>525.1722222222221</v>
      </c>
      <c r="N294">
        <f t="shared" si="16"/>
        <v>125.64734571001333</v>
      </c>
    </row>
    <row r="295" spans="1:14" ht="12.75">
      <c r="A295" t="s">
        <v>294</v>
      </c>
      <c r="B295" s="1">
        <v>36683</v>
      </c>
      <c r="C295" s="2">
        <v>0.6070601851851852</v>
      </c>
      <c r="D295" t="s">
        <v>489</v>
      </c>
      <c r="E295">
        <v>0.648</v>
      </c>
      <c r="F295">
        <v>9.5124</v>
      </c>
      <c r="G295" t="s">
        <v>490</v>
      </c>
      <c r="H295">
        <v>1.751</v>
      </c>
      <c r="I295">
        <v>86.7018</v>
      </c>
      <c r="K295" s="2">
        <v>0.605555555555546</v>
      </c>
      <c r="L295" s="3">
        <f t="shared" si="14"/>
        <v>158.60555555555555</v>
      </c>
      <c r="M295">
        <f t="shared" si="15"/>
        <v>528.4666666666667</v>
      </c>
      <c r="N295">
        <f t="shared" si="16"/>
        <v>125.73517119391107</v>
      </c>
    </row>
    <row r="296" spans="1:14" ht="12.75">
      <c r="A296" t="s">
        <v>295</v>
      </c>
      <c r="B296" s="1">
        <v>36683</v>
      </c>
      <c r="C296" s="2">
        <v>0.6091550925925926</v>
      </c>
      <c r="D296" t="s">
        <v>489</v>
      </c>
      <c r="E296">
        <v>0.648</v>
      </c>
      <c r="F296">
        <v>10.0412</v>
      </c>
      <c r="G296" t="s">
        <v>490</v>
      </c>
      <c r="H296">
        <v>1.753</v>
      </c>
      <c r="I296">
        <v>86.5078</v>
      </c>
      <c r="K296" s="2">
        <v>0.607638888888879</v>
      </c>
      <c r="L296" s="3">
        <f t="shared" si="14"/>
        <v>158.60763888888889</v>
      </c>
      <c r="M296">
        <f t="shared" si="15"/>
        <v>557.8444444444444</v>
      </c>
      <c r="N296">
        <f t="shared" si="16"/>
        <v>125.53038581078425</v>
      </c>
    </row>
    <row r="297" spans="1:14" ht="12.75">
      <c r="A297" t="s">
        <v>296</v>
      </c>
      <c r="B297" s="1">
        <v>36683</v>
      </c>
      <c r="C297" s="2">
        <v>0.6112384259259259</v>
      </c>
      <c r="D297" t="s">
        <v>489</v>
      </c>
      <c r="E297">
        <v>0.648</v>
      </c>
      <c r="F297">
        <v>9.6043</v>
      </c>
      <c r="G297" t="s">
        <v>490</v>
      </c>
      <c r="H297">
        <v>1.753</v>
      </c>
      <c r="I297">
        <v>85.2469</v>
      </c>
      <c r="K297" s="2">
        <v>0.609722222222212</v>
      </c>
      <c r="L297" s="3">
        <f t="shared" si="14"/>
        <v>158.60972222222222</v>
      </c>
      <c r="M297">
        <f t="shared" si="15"/>
        <v>533.5722222222223</v>
      </c>
      <c r="N297">
        <f t="shared" si="16"/>
        <v>124.19938637993585</v>
      </c>
    </row>
    <row r="298" spans="1:14" ht="12.75">
      <c r="A298" t="s">
        <v>297</v>
      </c>
      <c r="B298" s="1">
        <v>36683</v>
      </c>
      <c r="C298" s="2">
        <v>0.6133217592592592</v>
      </c>
      <c r="D298" t="s">
        <v>489</v>
      </c>
      <c r="E298">
        <v>0.648</v>
      </c>
      <c r="F298">
        <v>9.3628</v>
      </c>
      <c r="G298" t="s">
        <v>490</v>
      </c>
      <c r="H298">
        <v>1.753</v>
      </c>
      <c r="I298">
        <v>82.1107</v>
      </c>
      <c r="K298" s="2">
        <v>0.611805555555545</v>
      </c>
      <c r="L298" s="3">
        <f t="shared" si="14"/>
        <v>158.61180555555555</v>
      </c>
      <c r="M298">
        <f t="shared" si="15"/>
        <v>520.1555555555556</v>
      </c>
      <c r="N298">
        <f t="shared" si="16"/>
        <v>120.88883009868698</v>
      </c>
    </row>
    <row r="299" spans="1:14" ht="12.75">
      <c r="A299" t="s">
        <v>298</v>
      </c>
      <c r="B299" s="1">
        <v>36683</v>
      </c>
      <c r="C299" s="2">
        <v>0.6154050925925926</v>
      </c>
      <c r="D299" t="s">
        <v>489</v>
      </c>
      <c r="E299">
        <v>0.648</v>
      </c>
      <c r="F299">
        <v>9.9613</v>
      </c>
      <c r="G299" t="s">
        <v>490</v>
      </c>
      <c r="H299">
        <v>1.755</v>
      </c>
      <c r="I299">
        <v>83.5624</v>
      </c>
      <c r="K299" s="2">
        <v>0.613888888888878</v>
      </c>
      <c r="L299" s="3">
        <f t="shared" si="14"/>
        <v>158.61388888888888</v>
      </c>
      <c r="M299">
        <f t="shared" si="15"/>
        <v>553.4055555555556</v>
      </c>
      <c r="N299">
        <f t="shared" si="16"/>
        <v>122.42123700943534</v>
      </c>
    </row>
    <row r="300" spans="1:14" ht="12.75">
      <c r="A300" t="s">
        <v>299</v>
      </c>
      <c r="B300" s="1">
        <v>36683</v>
      </c>
      <c r="C300" s="2">
        <v>0.6174884259259259</v>
      </c>
      <c r="D300" t="s">
        <v>489</v>
      </c>
      <c r="E300">
        <v>0.648</v>
      </c>
      <c r="F300">
        <v>9.4433</v>
      </c>
      <c r="G300" t="s">
        <v>490</v>
      </c>
      <c r="H300">
        <v>1.753</v>
      </c>
      <c r="I300">
        <v>85.0571</v>
      </c>
      <c r="K300" s="2">
        <v>0.615972222222211</v>
      </c>
      <c r="L300" s="3">
        <f t="shared" si="14"/>
        <v>158.6159722222222</v>
      </c>
      <c r="M300">
        <f t="shared" si="15"/>
        <v>524.6277777777779</v>
      </c>
      <c r="N300">
        <f t="shared" si="16"/>
        <v>123.99903449479427</v>
      </c>
    </row>
    <row r="301" spans="1:14" ht="12.75">
      <c r="A301" t="s">
        <v>300</v>
      </c>
      <c r="B301" s="1">
        <v>36683</v>
      </c>
      <c r="C301" s="2">
        <v>0.6195833333333333</v>
      </c>
      <c r="D301" t="s">
        <v>489</v>
      </c>
      <c r="E301">
        <v>0.648</v>
      </c>
      <c r="F301">
        <v>9.4403</v>
      </c>
      <c r="G301" t="s">
        <v>490</v>
      </c>
      <c r="H301">
        <v>1.753</v>
      </c>
      <c r="I301">
        <v>90.9059</v>
      </c>
      <c r="K301" s="2">
        <v>0.618055555555544</v>
      </c>
      <c r="L301" s="3">
        <f t="shared" si="14"/>
        <v>158.61805555555554</v>
      </c>
      <c r="M301">
        <f t="shared" si="15"/>
        <v>524.4611111111112</v>
      </c>
      <c r="N301">
        <f t="shared" si="16"/>
        <v>130.17299711763985</v>
      </c>
    </row>
    <row r="302" spans="1:14" ht="12.75">
      <c r="A302" t="s">
        <v>301</v>
      </c>
      <c r="B302" s="1">
        <v>36683</v>
      </c>
      <c r="C302" s="2">
        <v>0.6216666666666667</v>
      </c>
      <c r="D302" t="s">
        <v>489</v>
      </c>
      <c r="E302">
        <v>0.648</v>
      </c>
      <c r="F302">
        <v>9.8513</v>
      </c>
      <c r="G302" t="s">
        <v>490</v>
      </c>
      <c r="H302">
        <v>1.753</v>
      </c>
      <c r="I302">
        <v>91.6201</v>
      </c>
      <c r="K302" s="2">
        <v>0.620138888888877</v>
      </c>
      <c r="L302" s="3">
        <f t="shared" si="14"/>
        <v>158.62013888888887</v>
      </c>
      <c r="M302">
        <f t="shared" si="15"/>
        <v>547.2944444444444</v>
      </c>
      <c r="N302">
        <f t="shared" si="16"/>
        <v>130.92690289407886</v>
      </c>
    </row>
    <row r="303" spans="1:14" ht="12.75">
      <c r="A303" t="s">
        <v>302</v>
      </c>
      <c r="B303" s="1">
        <v>36683</v>
      </c>
      <c r="C303" s="2">
        <v>0.62375</v>
      </c>
      <c r="D303" t="s">
        <v>489</v>
      </c>
      <c r="E303">
        <v>0.648</v>
      </c>
      <c r="F303">
        <v>9.564</v>
      </c>
      <c r="G303" t="s">
        <v>490</v>
      </c>
      <c r="H303">
        <v>1.755</v>
      </c>
      <c r="I303">
        <v>91.1771</v>
      </c>
      <c r="K303" s="2">
        <v>0.62222222222221</v>
      </c>
      <c r="L303" s="3">
        <f t="shared" si="14"/>
        <v>158.6222222222222</v>
      </c>
      <c r="M303">
        <f t="shared" si="15"/>
        <v>531.3333333333334</v>
      </c>
      <c r="N303">
        <f t="shared" si="16"/>
        <v>130.45927441611406</v>
      </c>
    </row>
    <row r="304" spans="1:14" ht="12.75">
      <c r="A304" t="s">
        <v>303</v>
      </c>
      <c r="B304" s="1">
        <v>36683</v>
      </c>
      <c r="C304" s="2">
        <v>0.6258333333333334</v>
      </c>
      <c r="D304" t="s">
        <v>489</v>
      </c>
      <c r="E304">
        <v>0.648</v>
      </c>
      <c r="F304">
        <v>9.4208</v>
      </c>
      <c r="G304" t="s">
        <v>490</v>
      </c>
      <c r="H304">
        <v>1.751</v>
      </c>
      <c r="I304">
        <v>85.9613</v>
      </c>
      <c r="K304" s="2">
        <v>0.624305555555543</v>
      </c>
      <c r="L304" s="3">
        <f t="shared" si="14"/>
        <v>158.62430555555554</v>
      </c>
      <c r="M304">
        <f t="shared" si="15"/>
        <v>523.3777777777777</v>
      </c>
      <c r="N304">
        <f t="shared" si="16"/>
        <v>124.95350327532651</v>
      </c>
    </row>
    <row r="305" spans="1:14" ht="12.75">
      <c r="A305" t="s">
        <v>304</v>
      </c>
      <c r="B305" s="1">
        <v>36683</v>
      </c>
      <c r="C305" s="2">
        <v>0.6279282407407407</v>
      </c>
      <c r="D305" t="s">
        <v>489</v>
      </c>
      <c r="E305">
        <v>0.648</v>
      </c>
      <c r="F305">
        <v>9.3218</v>
      </c>
      <c r="G305" t="s">
        <v>490</v>
      </c>
      <c r="H305">
        <v>1.753</v>
      </c>
      <c r="I305">
        <v>86.5774</v>
      </c>
      <c r="K305" s="2">
        <v>0.626388888888876</v>
      </c>
      <c r="L305" s="3">
        <f t="shared" si="14"/>
        <v>158.62638888888887</v>
      </c>
      <c r="M305">
        <f t="shared" si="15"/>
        <v>517.8777777777777</v>
      </c>
      <c r="N305">
        <f t="shared" si="16"/>
        <v>125.60385520596788</v>
      </c>
    </row>
    <row r="306" spans="1:14" ht="12.75">
      <c r="A306" t="s">
        <v>305</v>
      </c>
      <c r="B306" s="1">
        <v>36683</v>
      </c>
      <c r="C306" s="2">
        <v>0.630011574074074</v>
      </c>
      <c r="D306" t="s">
        <v>489</v>
      </c>
      <c r="E306">
        <v>0.648</v>
      </c>
      <c r="F306">
        <v>9.4122</v>
      </c>
      <c r="G306" t="s">
        <v>490</v>
      </c>
      <c r="H306">
        <v>1.755</v>
      </c>
      <c r="I306">
        <v>82.0271</v>
      </c>
      <c r="K306" s="2">
        <v>0.628472222222209</v>
      </c>
      <c r="L306" s="3">
        <f t="shared" si="14"/>
        <v>158.6284722222222</v>
      </c>
      <c r="M306">
        <f t="shared" si="15"/>
        <v>522.9000000000001</v>
      </c>
      <c r="N306">
        <f t="shared" si="16"/>
        <v>120.80058237688598</v>
      </c>
    </row>
    <row r="307" spans="1:14" ht="12.75">
      <c r="A307" t="s">
        <v>306</v>
      </c>
      <c r="B307" s="1">
        <v>36683</v>
      </c>
      <c r="C307" s="2">
        <v>0.6320949074074075</v>
      </c>
      <c r="D307" t="s">
        <v>489</v>
      </c>
      <c r="E307">
        <v>0.648</v>
      </c>
      <c r="F307">
        <v>9.5179</v>
      </c>
      <c r="G307" t="s">
        <v>490</v>
      </c>
      <c r="H307">
        <v>1.755</v>
      </c>
      <c r="I307">
        <v>89.8895</v>
      </c>
      <c r="K307" s="2">
        <v>0.630555555555542</v>
      </c>
      <c r="L307" s="3">
        <f t="shared" si="14"/>
        <v>158.63055555555553</v>
      </c>
      <c r="M307">
        <f t="shared" si="15"/>
        <v>528.7722222222222</v>
      </c>
      <c r="N307">
        <f t="shared" si="16"/>
        <v>129.10009060521674</v>
      </c>
    </row>
    <row r="308" spans="1:14" ht="12.75">
      <c r="A308" t="s">
        <v>307</v>
      </c>
      <c r="B308" s="1">
        <v>36683</v>
      </c>
      <c r="C308" s="2">
        <v>0.6341898148148148</v>
      </c>
      <c r="D308" t="s">
        <v>489</v>
      </c>
      <c r="E308">
        <v>0.648</v>
      </c>
      <c r="F308">
        <v>9.9137</v>
      </c>
      <c r="G308" t="s">
        <v>490</v>
      </c>
      <c r="H308">
        <v>1.753</v>
      </c>
      <c r="I308">
        <v>88.9684</v>
      </c>
      <c r="K308" s="2">
        <v>0.632638888888875</v>
      </c>
      <c r="L308" s="3">
        <f t="shared" si="14"/>
        <v>158.63263888888886</v>
      </c>
      <c r="M308">
        <f t="shared" si="15"/>
        <v>550.7611111111112</v>
      </c>
      <c r="N308">
        <f t="shared" si="16"/>
        <v>128.12778227326777</v>
      </c>
    </row>
    <row r="309" spans="1:14" ht="12.75">
      <c r="A309" t="s">
        <v>308</v>
      </c>
      <c r="B309" s="1">
        <v>36683</v>
      </c>
      <c r="C309" s="2">
        <v>0.6362731481481482</v>
      </c>
      <c r="D309" t="s">
        <v>489</v>
      </c>
      <c r="E309">
        <v>0.648</v>
      </c>
      <c r="F309">
        <v>9.3987</v>
      </c>
      <c r="G309" t="s">
        <v>490</v>
      </c>
      <c r="H309">
        <v>1.753</v>
      </c>
      <c r="I309">
        <v>88.4475</v>
      </c>
      <c r="K309" s="2">
        <v>0.634722222222208</v>
      </c>
      <c r="L309" s="3">
        <f t="shared" si="14"/>
        <v>158.6347222222222</v>
      </c>
      <c r="M309">
        <f t="shared" si="15"/>
        <v>522.1500000000001</v>
      </c>
      <c r="N309">
        <f t="shared" si="16"/>
        <v>127.57792296362476</v>
      </c>
    </row>
    <row r="310" spans="1:14" ht="12.75">
      <c r="A310" t="s">
        <v>309</v>
      </c>
      <c r="B310" s="1">
        <v>36683</v>
      </c>
      <c r="C310" s="2">
        <v>0.6383564814814815</v>
      </c>
      <c r="D310" t="s">
        <v>489</v>
      </c>
      <c r="E310">
        <v>0.646</v>
      </c>
      <c r="F310">
        <v>9.6383</v>
      </c>
      <c r="G310" t="s">
        <v>490</v>
      </c>
      <c r="H310">
        <v>1.753</v>
      </c>
      <c r="I310">
        <v>86.8033</v>
      </c>
      <c r="K310" s="2">
        <v>0.636805555555541</v>
      </c>
      <c r="L310" s="3">
        <f t="shared" si="14"/>
        <v>158.63680555555555</v>
      </c>
      <c r="M310">
        <f t="shared" si="15"/>
        <v>535.4611111111111</v>
      </c>
      <c r="N310">
        <f t="shared" si="16"/>
        <v>125.84231406188718</v>
      </c>
    </row>
    <row r="311" spans="1:14" ht="12.75">
      <c r="A311" t="s">
        <v>310</v>
      </c>
      <c r="B311" s="1">
        <v>36683</v>
      </c>
      <c r="C311" s="2">
        <v>0.6404398148148148</v>
      </c>
      <c r="D311" t="s">
        <v>489</v>
      </c>
      <c r="E311">
        <v>0.648</v>
      </c>
      <c r="F311">
        <v>9.9007</v>
      </c>
      <c r="G311" t="s">
        <v>490</v>
      </c>
      <c r="H311">
        <v>1.753</v>
      </c>
      <c r="I311">
        <v>86.8261</v>
      </c>
      <c r="K311" s="2">
        <v>0.638888888888874</v>
      </c>
      <c r="L311" s="3">
        <f t="shared" si="14"/>
        <v>158.63888888888889</v>
      </c>
      <c r="M311">
        <f t="shared" si="15"/>
        <v>550.0388888888889</v>
      </c>
      <c r="N311">
        <f t="shared" si="16"/>
        <v>125.86638162237836</v>
      </c>
    </row>
    <row r="312" spans="1:14" ht="12.75">
      <c r="A312" t="s">
        <v>311</v>
      </c>
      <c r="B312" s="1">
        <v>36683</v>
      </c>
      <c r="C312" s="2">
        <v>0.6425347222222222</v>
      </c>
      <c r="D312" t="s">
        <v>489</v>
      </c>
      <c r="E312">
        <v>0.648</v>
      </c>
      <c r="F312">
        <v>9.8957</v>
      </c>
      <c r="G312" t="s">
        <v>490</v>
      </c>
      <c r="H312">
        <v>1.753</v>
      </c>
      <c r="I312">
        <v>85.8896</v>
      </c>
      <c r="K312" s="2">
        <v>0.640972222222207</v>
      </c>
      <c r="L312" s="3">
        <f t="shared" si="14"/>
        <v>158.64097222222222</v>
      </c>
      <c r="M312">
        <f t="shared" si="15"/>
        <v>549.7611111111111</v>
      </c>
      <c r="N312">
        <f t="shared" si="16"/>
        <v>124.87781713115027</v>
      </c>
    </row>
    <row r="313" spans="1:14" ht="12.75">
      <c r="A313" t="s">
        <v>312</v>
      </c>
      <c r="B313" s="1">
        <v>36683</v>
      </c>
      <c r="C313" s="2">
        <v>0.6446180555555555</v>
      </c>
      <c r="D313" t="s">
        <v>489</v>
      </c>
      <c r="E313">
        <v>0.648</v>
      </c>
      <c r="F313">
        <v>9.9488</v>
      </c>
      <c r="G313" t="s">
        <v>490</v>
      </c>
      <c r="H313">
        <v>1.755</v>
      </c>
      <c r="I313">
        <v>86.0184</v>
      </c>
      <c r="K313" s="2">
        <v>0.64305555555554</v>
      </c>
      <c r="L313" s="3">
        <f t="shared" si="14"/>
        <v>158.64305555555555</v>
      </c>
      <c r="M313">
        <f t="shared" si="15"/>
        <v>552.7111111111112</v>
      </c>
      <c r="N313">
        <f t="shared" si="16"/>
        <v>125.0137777360303</v>
      </c>
    </row>
    <row r="314" spans="1:14" ht="12.75">
      <c r="A314" t="s">
        <v>313</v>
      </c>
      <c r="B314" s="1">
        <v>36683</v>
      </c>
      <c r="C314" s="2">
        <v>0.646701388888889</v>
      </c>
      <c r="D314" t="s">
        <v>489</v>
      </c>
      <c r="E314">
        <v>0.646</v>
      </c>
      <c r="F314">
        <v>9.794</v>
      </c>
      <c r="G314" t="s">
        <v>490</v>
      </c>
      <c r="H314">
        <v>1.753</v>
      </c>
      <c r="I314">
        <v>87.1883</v>
      </c>
      <c r="K314" s="2">
        <v>0.645138888888873</v>
      </c>
      <c r="L314" s="3">
        <f t="shared" si="14"/>
        <v>158.64513888888888</v>
      </c>
      <c r="M314">
        <f t="shared" si="15"/>
        <v>544.1111111111111</v>
      </c>
      <c r="N314">
        <f t="shared" si="16"/>
        <v>126.24871804386561</v>
      </c>
    </row>
    <row r="315" spans="1:14" ht="12.75">
      <c r="A315" t="s">
        <v>314</v>
      </c>
      <c r="B315" s="1">
        <v>36683</v>
      </c>
      <c r="C315" s="2">
        <v>0.6487962962962963</v>
      </c>
      <c r="D315" t="s">
        <v>489</v>
      </c>
      <c r="E315">
        <v>0.648</v>
      </c>
      <c r="F315">
        <v>9.6795</v>
      </c>
      <c r="G315" t="s">
        <v>490</v>
      </c>
      <c r="H315">
        <v>1.755</v>
      </c>
      <c r="I315">
        <v>83.2996</v>
      </c>
      <c r="K315" s="2">
        <v>0.647222222222206</v>
      </c>
      <c r="L315" s="3">
        <f t="shared" si="14"/>
        <v>158.6472222222222</v>
      </c>
      <c r="M315">
        <f t="shared" si="15"/>
        <v>537.75</v>
      </c>
      <c r="N315">
        <f t="shared" si="16"/>
        <v>122.14382670693163</v>
      </c>
    </row>
    <row r="316" spans="1:14" ht="12.75">
      <c r="A316" t="s">
        <v>315</v>
      </c>
      <c r="B316" s="1">
        <v>36683</v>
      </c>
      <c r="C316" s="2">
        <v>0.6508796296296296</v>
      </c>
      <c r="D316" t="s">
        <v>489</v>
      </c>
      <c r="E316">
        <v>0.646</v>
      </c>
      <c r="F316">
        <v>9.1006</v>
      </c>
      <c r="G316" t="s">
        <v>490</v>
      </c>
      <c r="H316">
        <v>1.753</v>
      </c>
      <c r="I316">
        <v>82.9913</v>
      </c>
      <c r="K316" s="2">
        <v>0.649305555555539</v>
      </c>
      <c r="L316" s="3">
        <f t="shared" si="14"/>
        <v>158.64930555555554</v>
      </c>
      <c r="M316">
        <f t="shared" si="15"/>
        <v>505.5888888888889</v>
      </c>
      <c r="N316">
        <f t="shared" si="16"/>
        <v>121.81838684292131</v>
      </c>
    </row>
    <row r="317" spans="1:14" ht="12.75">
      <c r="A317" t="s">
        <v>316</v>
      </c>
      <c r="B317" s="1">
        <v>36683</v>
      </c>
      <c r="C317" s="2">
        <v>0.652974537037037</v>
      </c>
      <c r="D317" t="s">
        <v>489</v>
      </c>
      <c r="E317">
        <v>0.648</v>
      </c>
      <c r="F317">
        <v>9.858</v>
      </c>
      <c r="G317" t="s">
        <v>490</v>
      </c>
      <c r="H317">
        <v>1.753</v>
      </c>
      <c r="I317">
        <v>83.7307</v>
      </c>
      <c r="K317" s="2">
        <v>0.651388888888872</v>
      </c>
      <c r="L317" s="3">
        <f t="shared" si="14"/>
        <v>158.65138888888887</v>
      </c>
      <c r="M317">
        <f t="shared" si="15"/>
        <v>547.6666666666666</v>
      </c>
      <c r="N317">
        <f t="shared" si="16"/>
        <v>122.59889360727163</v>
      </c>
    </row>
    <row r="318" spans="1:14" ht="12.75">
      <c r="A318" t="s">
        <v>317</v>
      </c>
      <c r="B318" s="1">
        <v>36683</v>
      </c>
      <c r="C318" s="2">
        <v>0.6550578703703703</v>
      </c>
      <c r="D318" t="s">
        <v>489</v>
      </c>
      <c r="E318">
        <v>0.648</v>
      </c>
      <c r="F318">
        <v>9.8438</v>
      </c>
      <c r="G318" t="s">
        <v>490</v>
      </c>
      <c r="H318">
        <v>1.755</v>
      </c>
      <c r="I318">
        <v>84.7267</v>
      </c>
      <c r="K318" s="2">
        <v>0.653472222222205</v>
      </c>
      <c r="L318" s="3">
        <f t="shared" si="14"/>
        <v>158.6534722222222</v>
      </c>
      <c r="M318">
        <f t="shared" si="15"/>
        <v>546.8777777777777</v>
      </c>
      <c r="N318">
        <f t="shared" si="16"/>
        <v>123.65026598662365</v>
      </c>
    </row>
    <row r="319" spans="1:14" ht="12.75">
      <c r="A319" t="s">
        <v>318</v>
      </c>
      <c r="B319" s="1">
        <v>36683</v>
      </c>
      <c r="C319" s="2">
        <v>0.6571412037037038</v>
      </c>
      <c r="D319" t="s">
        <v>489</v>
      </c>
      <c r="E319">
        <v>0.653</v>
      </c>
      <c r="F319">
        <v>9.5692</v>
      </c>
      <c r="G319" t="s">
        <v>490</v>
      </c>
      <c r="H319">
        <v>1.758</v>
      </c>
      <c r="I319">
        <v>84.4527</v>
      </c>
      <c r="K319" s="2">
        <v>0.655555555555538</v>
      </c>
      <c r="L319" s="3">
        <f t="shared" si="14"/>
        <v>158.65555555555554</v>
      </c>
      <c r="M319">
        <f t="shared" si="15"/>
        <v>531.6222222222223</v>
      </c>
      <c r="N319">
        <f t="shared" si="16"/>
        <v>123.361033022826</v>
      </c>
    </row>
    <row r="320" spans="1:14" ht="12.75">
      <c r="A320" t="s">
        <v>319</v>
      </c>
      <c r="B320" s="1">
        <v>36683</v>
      </c>
      <c r="C320" s="2">
        <v>0.659224537037037</v>
      </c>
      <c r="D320" t="s">
        <v>489</v>
      </c>
      <c r="E320">
        <v>0.646</v>
      </c>
      <c r="F320">
        <v>9.7755</v>
      </c>
      <c r="G320" t="s">
        <v>490</v>
      </c>
      <c r="H320">
        <v>1.753</v>
      </c>
      <c r="I320">
        <v>85.5808</v>
      </c>
      <c r="K320" s="2">
        <v>0.657638888888871</v>
      </c>
      <c r="L320" s="3">
        <f t="shared" si="14"/>
        <v>158.65763888888887</v>
      </c>
      <c r="M320">
        <f t="shared" si="15"/>
        <v>543.0833333333334</v>
      </c>
      <c r="N320">
        <f t="shared" si="16"/>
        <v>124.55184946976078</v>
      </c>
    </row>
    <row r="321" spans="1:14" ht="12.75">
      <c r="A321" t="s">
        <v>320</v>
      </c>
      <c r="B321" s="1">
        <v>36683</v>
      </c>
      <c r="C321" s="2">
        <v>0.6613194444444445</v>
      </c>
      <c r="D321" t="s">
        <v>489</v>
      </c>
      <c r="E321">
        <v>0.648</v>
      </c>
      <c r="F321">
        <v>9.6443</v>
      </c>
      <c r="G321" t="s">
        <v>490</v>
      </c>
      <c r="H321">
        <v>1.755</v>
      </c>
      <c r="I321">
        <v>83.7759</v>
      </c>
      <c r="K321" s="2">
        <v>0.659722222222204</v>
      </c>
      <c r="L321" s="3">
        <f t="shared" si="14"/>
        <v>158.6597222222222</v>
      </c>
      <c r="M321">
        <f t="shared" si="15"/>
        <v>535.7944444444444</v>
      </c>
      <c r="N321">
        <f t="shared" si="16"/>
        <v>122.64660649035062</v>
      </c>
    </row>
    <row r="322" spans="1:14" ht="12.75">
      <c r="A322" t="s">
        <v>321</v>
      </c>
      <c r="B322" s="1">
        <v>36683</v>
      </c>
      <c r="C322" s="2">
        <v>0.6634027777777778</v>
      </c>
      <c r="D322" t="s">
        <v>489</v>
      </c>
      <c r="E322">
        <v>0.646</v>
      </c>
      <c r="F322">
        <v>9.6005</v>
      </c>
      <c r="G322" t="s">
        <v>490</v>
      </c>
      <c r="H322">
        <v>1.753</v>
      </c>
      <c r="I322">
        <v>84.1729</v>
      </c>
      <c r="K322" s="2">
        <v>0.661805555555537</v>
      </c>
      <c r="L322" s="3">
        <f t="shared" si="14"/>
        <v>158.66180555555553</v>
      </c>
      <c r="M322">
        <f t="shared" si="15"/>
        <v>533.3611111111111</v>
      </c>
      <c r="N322">
        <f t="shared" si="16"/>
        <v>123.06567760942971</v>
      </c>
    </row>
    <row r="323" spans="1:14" ht="12.75">
      <c r="A323" t="s">
        <v>322</v>
      </c>
      <c r="B323" s="1">
        <v>36683</v>
      </c>
      <c r="C323" s="2">
        <v>0.6654861111111111</v>
      </c>
      <c r="D323" t="s">
        <v>489</v>
      </c>
      <c r="E323">
        <v>0.648</v>
      </c>
      <c r="F323">
        <v>9.0406</v>
      </c>
      <c r="G323" t="s">
        <v>490</v>
      </c>
      <c r="H323">
        <v>1.755</v>
      </c>
      <c r="I323">
        <v>87.9364</v>
      </c>
      <c r="K323" s="2">
        <v>0.66388888888887</v>
      </c>
      <c r="L323" s="3">
        <f t="shared" si="14"/>
        <v>158.66388888888886</v>
      </c>
      <c r="M323">
        <f t="shared" si="15"/>
        <v>502.2555555555556</v>
      </c>
      <c r="N323">
        <f t="shared" si="16"/>
        <v>127.03840848261387</v>
      </c>
    </row>
    <row r="324" spans="1:14" ht="12.75">
      <c r="A324" t="s">
        <v>323</v>
      </c>
      <c r="B324" s="1">
        <v>36683</v>
      </c>
      <c r="C324" s="2">
        <v>0.6675694444444445</v>
      </c>
      <c r="D324" t="s">
        <v>489</v>
      </c>
      <c r="E324">
        <v>0.653</v>
      </c>
      <c r="F324">
        <v>9.7614</v>
      </c>
      <c r="G324" t="s">
        <v>490</v>
      </c>
      <c r="H324">
        <v>1.758</v>
      </c>
      <c r="I324">
        <v>84.318</v>
      </c>
      <c r="K324" s="2">
        <v>0.665972222222203</v>
      </c>
      <c r="L324" s="3">
        <f t="shared" si="14"/>
        <v>158.6659722222222</v>
      </c>
      <c r="M324">
        <f t="shared" si="15"/>
        <v>542.3</v>
      </c>
      <c r="N324">
        <f t="shared" si="16"/>
        <v>123.21884440887146</v>
      </c>
    </row>
    <row r="325" spans="1:14" ht="12.75">
      <c r="A325" t="s">
        <v>324</v>
      </c>
      <c r="B325" s="1">
        <v>36683</v>
      </c>
      <c r="C325" s="2">
        <v>0.6696527777777778</v>
      </c>
      <c r="D325" t="s">
        <v>489</v>
      </c>
      <c r="E325">
        <v>0.648</v>
      </c>
      <c r="F325">
        <v>9.5937</v>
      </c>
      <c r="G325" t="s">
        <v>490</v>
      </c>
      <c r="H325">
        <v>1.751</v>
      </c>
      <c r="I325">
        <v>86.569</v>
      </c>
      <c r="K325" s="2">
        <v>0.668055555555536</v>
      </c>
      <c r="L325" s="3">
        <f t="shared" si="14"/>
        <v>158.66805555555553</v>
      </c>
      <c r="M325">
        <f t="shared" si="15"/>
        <v>532.9833333333333</v>
      </c>
      <c r="N325">
        <f t="shared" si="16"/>
        <v>125.59498820999744</v>
      </c>
    </row>
    <row r="326" spans="1:14" ht="12.75">
      <c r="A326" t="s">
        <v>325</v>
      </c>
      <c r="B326" s="1">
        <v>36683</v>
      </c>
      <c r="C326" s="2">
        <v>0.6717476851851852</v>
      </c>
      <c r="D326" t="s">
        <v>489</v>
      </c>
      <c r="E326">
        <v>0.648</v>
      </c>
      <c r="F326">
        <v>9.5864</v>
      </c>
      <c r="G326" t="s">
        <v>490</v>
      </c>
      <c r="H326">
        <v>1.755</v>
      </c>
      <c r="I326">
        <v>85.6215</v>
      </c>
      <c r="K326" s="2">
        <v>0.670138888888869</v>
      </c>
      <c r="L326" s="3">
        <f t="shared" si="14"/>
        <v>158.67013888888886</v>
      </c>
      <c r="M326">
        <f t="shared" si="15"/>
        <v>532.5777777777778</v>
      </c>
      <c r="N326">
        <f t="shared" si="16"/>
        <v>124.59481217642707</v>
      </c>
    </row>
    <row r="327" spans="1:14" ht="12.75">
      <c r="A327" t="s">
        <v>326</v>
      </c>
      <c r="B327" s="1">
        <v>36683</v>
      </c>
      <c r="C327" s="2">
        <v>0.6738310185185186</v>
      </c>
      <c r="D327" t="s">
        <v>489</v>
      </c>
      <c r="E327">
        <v>0.648</v>
      </c>
      <c r="F327">
        <v>9.7658</v>
      </c>
      <c r="G327" t="s">
        <v>490</v>
      </c>
      <c r="H327">
        <v>1.756</v>
      </c>
      <c r="I327">
        <v>83.2488</v>
      </c>
      <c r="K327" s="2">
        <v>0.672222222222202</v>
      </c>
      <c r="L327" s="3">
        <f aca="true" t="shared" si="17" ref="L327:L390">B327-DATE(1999,12,31)+K327</f>
        <v>158.6722222222222</v>
      </c>
      <c r="M327">
        <f t="shared" si="15"/>
        <v>542.5444444444445</v>
      </c>
      <c r="N327">
        <f t="shared" si="16"/>
        <v>122.0902024932056</v>
      </c>
    </row>
    <row r="328" spans="1:14" ht="12.75">
      <c r="A328" t="s">
        <v>327</v>
      </c>
      <c r="B328" s="1">
        <v>36683</v>
      </c>
      <c r="C328" s="2">
        <v>0.6759143518518518</v>
      </c>
      <c r="D328" t="s">
        <v>489</v>
      </c>
      <c r="E328">
        <v>0.648</v>
      </c>
      <c r="F328">
        <v>10.3176</v>
      </c>
      <c r="G328" t="s">
        <v>490</v>
      </c>
      <c r="H328">
        <v>1.753</v>
      </c>
      <c r="I328">
        <v>88.8979</v>
      </c>
      <c r="K328" s="2">
        <v>0.674305555555535</v>
      </c>
      <c r="L328" s="3">
        <f t="shared" si="17"/>
        <v>158.67430555555555</v>
      </c>
      <c r="M328">
        <f t="shared" si="15"/>
        <v>573.2</v>
      </c>
      <c r="N328">
        <f t="shared" si="16"/>
        <v>128.05336284280162</v>
      </c>
    </row>
    <row r="329" spans="1:14" ht="12.75">
      <c r="A329" t="s">
        <v>328</v>
      </c>
      <c r="B329" s="1">
        <v>36683</v>
      </c>
      <c r="C329" s="2">
        <v>0.6780092592592593</v>
      </c>
      <c r="D329" t="s">
        <v>489</v>
      </c>
      <c r="E329">
        <v>0.646</v>
      </c>
      <c r="F329">
        <v>9.7475</v>
      </c>
      <c r="G329" t="s">
        <v>490</v>
      </c>
      <c r="H329">
        <v>1.753</v>
      </c>
      <c r="I329">
        <v>88.4956</v>
      </c>
      <c r="K329" s="2">
        <v>0.676388888888868</v>
      </c>
      <c r="L329" s="3">
        <f t="shared" si="17"/>
        <v>158.67638888888888</v>
      </c>
      <c r="M329">
        <f t="shared" si="15"/>
        <v>541.5277777777778</v>
      </c>
      <c r="N329">
        <f t="shared" si="16"/>
        <v>127.6286970715031</v>
      </c>
    </row>
    <row r="330" spans="1:14" ht="12.75">
      <c r="A330" t="s">
        <v>329</v>
      </c>
      <c r="B330" s="1">
        <v>36683</v>
      </c>
      <c r="C330" s="2">
        <v>0.6800925925925926</v>
      </c>
      <c r="D330" t="s">
        <v>489</v>
      </c>
      <c r="E330">
        <v>0.648</v>
      </c>
      <c r="F330">
        <v>9.3941</v>
      </c>
      <c r="G330" t="s">
        <v>490</v>
      </c>
      <c r="H330">
        <v>1.753</v>
      </c>
      <c r="I330">
        <v>87.4762</v>
      </c>
      <c r="K330" s="2">
        <v>0.678472222222201</v>
      </c>
      <c r="L330" s="3">
        <f t="shared" si="17"/>
        <v>158.6784722222222</v>
      </c>
      <c r="M330">
        <f t="shared" si="15"/>
        <v>521.8944444444445</v>
      </c>
      <c r="N330">
        <f t="shared" si="16"/>
        <v>126.55262377480483</v>
      </c>
    </row>
    <row r="331" spans="1:14" ht="12.75">
      <c r="A331" t="s">
        <v>330</v>
      </c>
      <c r="B331" s="1">
        <v>36683</v>
      </c>
      <c r="C331" s="2">
        <v>0.682175925925926</v>
      </c>
      <c r="D331" t="s">
        <v>489</v>
      </c>
      <c r="E331">
        <v>0.65</v>
      </c>
      <c r="F331">
        <v>9.9904</v>
      </c>
      <c r="G331" t="s">
        <v>490</v>
      </c>
      <c r="H331">
        <v>1.756</v>
      </c>
      <c r="I331">
        <v>87.5948</v>
      </c>
      <c r="K331" s="2">
        <v>0.680555555555534</v>
      </c>
      <c r="L331" s="3">
        <f t="shared" si="17"/>
        <v>158.68055555555554</v>
      </c>
      <c r="M331">
        <f t="shared" si="15"/>
        <v>555.0222222222222</v>
      </c>
      <c r="N331">
        <f t="shared" si="16"/>
        <v>126.67781731314938</v>
      </c>
    </row>
    <row r="332" spans="1:14" ht="12.75">
      <c r="A332" t="s">
        <v>331</v>
      </c>
      <c r="B332" s="1">
        <v>36683</v>
      </c>
      <c r="C332" s="2">
        <v>0.6842708333333333</v>
      </c>
      <c r="D332" t="s">
        <v>489</v>
      </c>
      <c r="E332">
        <v>0.646</v>
      </c>
      <c r="F332">
        <v>9.4171</v>
      </c>
      <c r="G332" t="s">
        <v>490</v>
      </c>
      <c r="H332">
        <v>1.753</v>
      </c>
      <c r="I332">
        <v>86.433</v>
      </c>
      <c r="K332" s="2">
        <v>0.682638888888867</v>
      </c>
      <c r="L332" s="3">
        <f t="shared" si="17"/>
        <v>158.68263888888887</v>
      </c>
      <c r="M332">
        <f t="shared" si="15"/>
        <v>523.1722222222222</v>
      </c>
      <c r="N332">
        <f t="shared" si="16"/>
        <v>125.451427322857</v>
      </c>
    </row>
    <row r="333" spans="1:14" ht="12.75">
      <c r="A333" t="s">
        <v>332</v>
      </c>
      <c r="B333" s="1">
        <v>36683</v>
      </c>
      <c r="C333" s="2">
        <v>0.6863541666666667</v>
      </c>
      <c r="D333" t="s">
        <v>489</v>
      </c>
      <c r="E333">
        <v>0.648</v>
      </c>
      <c r="F333">
        <v>9.4021</v>
      </c>
      <c r="G333" t="s">
        <v>490</v>
      </c>
      <c r="H333">
        <v>1.755</v>
      </c>
      <c r="I333">
        <v>83.3161</v>
      </c>
      <c r="K333" s="2">
        <v>0.6847222222222</v>
      </c>
      <c r="L333" s="3">
        <f t="shared" si="17"/>
        <v>158.6847222222222</v>
      </c>
      <c r="M333">
        <f t="shared" si="15"/>
        <v>522.338888888889</v>
      </c>
      <c r="N333">
        <f t="shared" si="16"/>
        <v>122.16124402044494</v>
      </c>
    </row>
    <row r="334" spans="1:14" ht="12.75">
      <c r="A334" t="s">
        <v>333</v>
      </c>
      <c r="B334" s="1">
        <v>36683</v>
      </c>
      <c r="C334" s="2">
        <v>0.6884375</v>
      </c>
      <c r="D334" t="s">
        <v>489</v>
      </c>
      <c r="E334">
        <v>0.646</v>
      </c>
      <c r="F334">
        <v>10.3705</v>
      </c>
      <c r="G334" t="s">
        <v>490</v>
      </c>
      <c r="H334">
        <v>1.755</v>
      </c>
      <c r="I334">
        <v>84.9831</v>
      </c>
      <c r="K334" s="2">
        <v>0.686805555555533</v>
      </c>
      <c r="L334" s="3">
        <f t="shared" si="17"/>
        <v>158.68680555555554</v>
      </c>
      <c r="M334">
        <f t="shared" si="15"/>
        <v>576.1388888888889</v>
      </c>
      <c r="N334">
        <f t="shared" si="16"/>
        <v>123.9209204826737</v>
      </c>
    </row>
    <row r="335" spans="1:14" ht="12.75">
      <c r="A335" t="s">
        <v>334</v>
      </c>
      <c r="B335" s="1">
        <v>36683</v>
      </c>
      <c r="C335" s="2">
        <v>0.6905324074074074</v>
      </c>
      <c r="D335" t="s">
        <v>489</v>
      </c>
      <c r="E335">
        <v>0.648</v>
      </c>
      <c r="F335">
        <v>9.6976</v>
      </c>
      <c r="G335" t="s">
        <v>490</v>
      </c>
      <c r="H335">
        <v>1.755</v>
      </c>
      <c r="I335">
        <v>86.0884</v>
      </c>
      <c r="K335" s="2">
        <v>0.688888888888866</v>
      </c>
      <c r="L335" s="3">
        <f t="shared" si="17"/>
        <v>158.68888888888887</v>
      </c>
      <c r="M335">
        <f t="shared" si="15"/>
        <v>538.7555555555556</v>
      </c>
      <c r="N335">
        <f t="shared" si="16"/>
        <v>125.0876693691173</v>
      </c>
    </row>
    <row r="336" spans="1:14" ht="12.75">
      <c r="A336" t="s">
        <v>335</v>
      </c>
      <c r="B336" s="1">
        <v>36683</v>
      </c>
      <c r="C336" s="2">
        <v>0.6926157407407407</v>
      </c>
      <c r="D336" t="s">
        <v>489</v>
      </c>
      <c r="E336">
        <v>0.648</v>
      </c>
      <c r="F336">
        <v>9.5505</v>
      </c>
      <c r="G336" t="s">
        <v>490</v>
      </c>
      <c r="H336">
        <v>1.753</v>
      </c>
      <c r="I336">
        <v>88.412</v>
      </c>
      <c r="K336" s="2">
        <v>0.690972222222199</v>
      </c>
      <c r="L336" s="3">
        <f t="shared" si="17"/>
        <v>158.6909722222222</v>
      </c>
      <c r="M336">
        <f t="shared" si="15"/>
        <v>530.5833333333334</v>
      </c>
      <c r="N336">
        <f t="shared" si="16"/>
        <v>127.5404493497021</v>
      </c>
    </row>
    <row r="337" spans="1:14" ht="12.75">
      <c r="A337" t="s">
        <v>336</v>
      </c>
      <c r="B337" s="1">
        <v>36683</v>
      </c>
      <c r="C337" s="2">
        <v>0.694699074074074</v>
      </c>
      <c r="D337" t="s">
        <v>489</v>
      </c>
      <c r="E337">
        <v>0.648</v>
      </c>
      <c r="F337">
        <v>9.6213</v>
      </c>
      <c r="G337" t="s">
        <v>490</v>
      </c>
      <c r="H337">
        <v>1.755</v>
      </c>
      <c r="I337">
        <v>87.2977</v>
      </c>
      <c r="K337" s="2">
        <v>0.693055555555532</v>
      </c>
      <c r="L337" s="3">
        <f t="shared" si="17"/>
        <v>158.69305555555553</v>
      </c>
      <c r="M337">
        <f aca="true" t="shared" si="18" ref="M337:M364">500*F337/$O$6</f>
        <v>534.5166666666667</v>
      </c>
      <c r="N337">
        <f aca="true" t="shared" si="19" ref="N337:N364">(277-103)/(230-(AVERAGE($P$208,$P$368)))*I337+277-((277-103)/(230-(AVERAGE($P$208,$P$368)))*230)</f>
        <v>126.36420011043299</v>
      </c>
    </row>
    <row r="338" spans="1:14" ht="12.75">
      <c r="A338" t="s">
        <v>337</v>
      </c>
      <c r="B338" s="1">
        <v>36683</v>
      </c>
      <c r="C338" s="2">
        <v>0.6967939814814814</v>
      </c>
      <c r="D338" t="s">
        <v>489</v>
      </c>
      <c r="E338">
        <v>0.648</v>
      </c>
      <c r="F338">
        <v>10.2128</v>
      </c>
      <c r="G338" t="s">
        <v>490</v>
      </c>
      <c r="H338">
        <v>1.755</v>
      </c>
      <c r="I338">
        <v>88.5473</v>
      </c>
      <c r="K338" s="2">
        <v>0.695138888888864</v>
      </c>
      <c r="L338" s="3">
        <f t="shared" si="17"/>
        <v>158.69513888888886</v>
      </c>
      <c r="M338">
        <f t="shared" si="18"/>
        <v>567.3777777777777</v>
      </c>
      <c r="N338">
        <f t="shared" si="19"/>
        <v>127.68327132051166</v>
      </c>
    </row>
    <row r="339" spans="1:14" ht="12.75">
      <c r="A339" t="s">
        <v>338</v>
      </c>
      <c r="B339" s="1">
        <v>36683</v>
      </c>
      <c r="C339" s="2">
        <v>0.6988773148148147</v>
      </c>
      <c r="D339" t="s">
        <v>489</v>
      </c>
      <c r="E339">
        <v>0.646</v>
      </c>
      <c r="F339">
        <v>9.235</v>
      </c>
      <c r="G339" t="s">
        <v>490</v>
      </c>
      <c r="H339">
        <v>1.753</v>
      </c>
      <c r="I339">
        <v>90.1542</v>
      </c>
      <c r="K339" s="2">
        <v>0.697222222222197</v>
      </c>
      <c r="L339" s="3">
        <f t="shared" si="17"/>
        <v>158.6972222222222</v>
      </c>
      <c r="M339">
        <f t="shared" si="18"/>
        <v>513.0555555555555</v>
      </c>
      <c r="N339">
        <f t="shared" si="19"/>
        <v>129.37950653776142</v>
      </c>
    </row>
    <row r="340" spans="1:14" ht="12.75">
      <c r="A340" t="s">
        <v>339</v>
      </c>
      <c r="B340" s="1">
        <v>36683</v>
      </c>
      <c r="C340" s="2">
        <v>0.7009606481481482</v>
      </c>
      <c r="D340" t="s">
        <v>489</v>
      </c>
      <c r="E340">
        <v>0.648</v>
      </c>
      <c r="F340">
        <v>9.3253</v>
      </c>
      <c r="G340" t="s">
        <v>490</v>
      </c>
      <c r="H340">
        <v>1.755</v>
      </c>
      <c r="I340">
        <v>86.0228</v>
      </c>
      <c r="K340" s="2">
        <v>0.69930555555553</v>
      </c>
      <c r="L340" s="3">
        <f t="shared" si="17"/>
        <v>158.69930555555553</v>
      </c>
      <c r="M340">
        <f t="shared" si="18"/>
        <v>518.0722222222223</v>
      </c>
      <c r="N340">
        <f t="shared" si="19"/>
        <v>125.0184223529672</v>
      </c>
    </row>
    <row r="341" spans="1:14" ht="12.75">
      <c r="A341" t="s">
        <v>340</v>
      </c>
      <c r="B341" s="1">
        <v>36683</v>
      </c>
      <c r="C341" s="2">
        <v>0.7030555555555557</v>
      </c>
      <c r="D341" t="s">
        <v>489</v>
      </c>
      <c r="E341">
        <v>0.646</v>
      </c>
      <c r="F341">
        <v>9.394</v>
      </c>
      <c r="G341" t="s">
        <v>490</v>
      </c>
      <c r="H341">
        <v>1.755</v>
      </c>
      <c r="I341">
        <v>87.1071</v>
      </c>
      <c r="K341" s="2">
        <v>0.701388888888863</v>
      </c>
      <c r="L341" s="3">
        <f t="shared" si="17"/>
        <v>158.70138888888886</v>
      </c>
      <c r="M341">
        <f t="shared" si="18"/>
        <v>521.8888888888889</v>
      </c>
      <c r="N341">
        <f t="shared" si="19"/>
        <v>126.16300374948474</v>
      </c>
    </row>
    <row r="342" spans="1:14" ht="12.75">
      <c r="A342" t="s">
        <v>341</v>
      </c>
      <c r="B342" s="1">
        <v>36683</v>
      </c>
      <c r="C342" s="2">
        <v>0.7051388888888889</v>
      </c>
      <c r="D342" t="s">
        <v>489</v>
      </c>
      <c r="E342">
        <v>0.648</v>
      </c>
      <c r="F342">
        <v>9.7073</v>
      </c>
      <c r="G342" t="s">
        <v>490</v>
      </c>
      <c r="H342">
        <v>1.758</v>
      </c>
      <c r="I342">
        <v>86.8541</v>
      </c>
      <c r="K342" s="2">
        <v>0.703472222222196</v>
      </c>
      <c r="L342" s="3">
        <f t="shared" si="17"/>
        <v>158.7034722222222</v>
      </c>
      <c r="M342">
        <f t="shared" si="18"/>
        <v>539.2944444444444</v>
      </c>
      <c r="N342">
        <f t="shared" si="19"/>
        <v>125.89593827561316</v>
      </c>
    </row>
    <row r="343" spans="1:14" ht="12.75">
      <c r="A343" t="s">
        <v>342</v>
      </c>
      <c r="B343" s="1">
        <v>36683</v>
      </c>
      <c r="C343" s="2">
        <v>0.7072222222222222</v>
      </c>
      <c r="D343" t="s">
        <v>489</v>
      </c>
      <c r="E343">
        <v>0.648</v>
      </c>
      <c r="F343">
        <v>9.0703</v>
      </c>
      <c r="G343" t="s">
        <v>490</v>
      </c>
      <c r="H343">
        <v>1.755</v>
      </c>
      <c r="I343">
        <v>86.6677</v>
      </c>
      <c r="K343" s="2">
        <v>0.705555555555529</v>
      </c>
      <c r="L343" s="3">
        <f t="shared" si="17"/>
        <v>158.70555555555552</v>
      </c>
      <c r="M343">
        <f t="shared" si="18"/>
        <v>503.9055555555555</v>
      </c>
      <c r="N343">
        <f t="shared" si="19"/>
        <v>125.69917541265005</v>
      </c>
    </row>
    <row r="344" spans="1:14" ht="12.75">
      <c r="A344" t="s">
        <v>343</v>
      </c>
      <c r="B344" s="1">
        <v>36683</v>
      </c>
      <c r="C344" s="2">
        <v>0.7093171296296297</v>
      </c>
      <c r="D344" t="s">
        <v>489</v>
      </c>
      <c r="E344">
        <v>0.648</v>
      </c>
      <c r="F344">
        <v>9.3478</v>
      </c>
      <c r="G344" t="s">
        <v>490</v>
      </c>
      <c r="H344">
        <v>1.755</v>
      </c>
      <c r="I344">
        <v>87.0242</v>
      </c>
      <c r="K344" s="2">
        <v>0.707638888888862</v>
      </c>
      <c r="L344" s="3">
        <f t="shared" si="17"/>
        <v>158.70763888888885</v>
      </c>
      <c r="M344">
        <f t="shared" si="18"/>
        <v>519.3222222222222</v>
      </c>
      <c r="N344">
        <f t="shared" si="19"/>
        <v>126.07549494401457</v>
      </c>
    </row>
    <row r="345" spans="1:14" ht="12.75">
      <c r="A345" t="s">
        <v>344</v>
      </c>
      <c r="B345" s="1">
        <v>36683</v>
      </c>
      <c r="C345" s="2">
        <v>0.711400462962963</v>
      </c>
      <c r="D345" t="s">
        <v>489</v>
      </c>
      <c r="E345">
        <v>0.648</v>
      </c>
      <c r="F345">
        <v>9.7343</v>
      </c>
      <c r="G345" t="s">
        <v>490</v>
      </c>
      <c r="H345">
        <v>1.753</v>
      </c>
      <c r="I345">
        <v>87.0274</v>
      </c>
      <c r="K345" s="2">
        <v>0.709722222222195</v>
      </c>
      <c r="L345" s="3">
        <f t="shared" si="17"/>
        <v>158.70972222222218</v>
      </c>
      <c r="M345">
        <f t="shared" si="18"/>
        <v>540.7944444444444</v>
      </c>
      <c r="N345">
        <f t="shared" si="19"/>
        <v>126.07887284724137</v>
      </c>
    </row>
    <row r="346" spans="1:14" ht="12.75">
      <c r="A346" t="s">
        <v>345</v>
      </c>
      <c r="B346" s="1">
        <v>36683</v>
      </c>
      <c r="C346" s="2">
        <v>0.7134837962962962</v>
      </c>
      <c r="D346" t="s">
        <v>489</v>
      </c>
      <c r="E346">
        <v>0.648</v>
      </c>
      <c r="F346">
        <v>9.8034</v>
      </c>
      <c r="G346" t="s">
        <v>490</v>
      </c>
      <c r="H346">
        <v>1.755</v>
      </c>
      <c r="I346">
        <v>88.0927</v>
      </c>
      <c r="K346" s="2">
        <v>0.711805555555528</v>
      </c>
      <c r="L346" s="3">
        <f t="shared" si="17"/>
        <v>158.71180555555551</v>
      </c>
      <c r="M346">
        <f t="shared" si="18"/>
        <v>544.6333333333333</v>
      </c>
      <c r="N346">
        <f t="shared" si="19"/>
        <v>127.20339794334956</v>
      </c>
    </row>
    <row r="347" spans="1:14" ht="12.75">
      <c r="A347" t="s">
        <v>346</v>
      </c>
      <c r="B347" s="1">
        <v>36683</v>
      </c>
      <c r="C347" s="2">
        <v>0.7155787037037037</v>
      </c>
      <c r="D347" t="s">
        <v>489</v>
      </c>
      <c r="E347">
        <v>0.648</v>
      </c>
      <c r="F347">
        <v>10.0915</v>
      </c>
      <c r="G347" t="s">
        <v>490</v>
      </c>
      <c r="H347">
        <v>1.755</v>
      </c>
      <c r="I347">
        <v>86.9372</v>
      </c>
      <c r="K347" s="2">
        <v>0.713888888888861</v>
      </c>
      <c r="L347" s="3">
        <f t="shared" si="17"/>
        <v>158.71388888888887</v>
      </c>
      <c r="M347">
        <f t="shared" si="18"/>
        <v>560.6388888888889</v>
      </c>
      <c r="N347">
        <f t="shared" si="19"/>
        <v>125.983658200035</v>
      </c>
    </row>
    <row r="348" spans="1:14" ht="12.75">
      <c r="A348" t="s">
        <v>347</v>
      </c>
      <c r="B348" s="1">
        <v>36683</v>
      </c>
      <c r="C348" s="2">
        <v>0.7176620370370371</v>
      </c>
      <c r="D348" t="s">
        <v>489</v>
      </c>
      <c r="E348">
        <v>0.648</v>
      </c>
      <c r="F348">
        <v>9.5085</v>
      </c>
      <c r="G348" t="s">
        <v>490</v>
      </c>
      <c r="H348">
        <v>1.755</v>
      </c>
      <c r="I348">
        <v>88.2557</v>
      </c>
      <c r="K348" s="2">
        <v>0.715972222222194</v>
      </c>
      <c r="L348" s="3">
        <f t="shared" si="17"/>
        <v>158.7159722222222</v>
      </c>
      <c r="M348">
        <f t="shared" si="18"/>
        <v>528.25</v>
      </c>
      <c r="N348">
        <f t="shared" si="19"/>
        <v>127.37545988896642</v>
      </c>
    </row>
    <row r="349" spans="1:14" ht="12.75">
      <c r="A349" t="s">
        <v>348</v>
      </c>
      <c r="B349" s="1">
        <v>36683</v>
      </c>
      <c r="C349" s="2">
        <v>0.7197453703703703</v>
      </c>
      <c r="D349" t="s">
        <v>489</v>
      </c>
      <c r="E349">
        <v>0.65</v>
      </c>
      <c r="F349">
        <v>9.5038</v>
      </c>
      <c r="G349" t="s">
        <v>490</v>
      </c>
      <c r="H349">
        <v>1.758</v>
      </c>
      <c r="I349">
        <v>89.235</v>
      </c>
      <c r="K349" s="2">
        <v>0.718055555555527</v>
      </c>
      <c r="L349" s="3">
        <f t="shared" si="17"/>
        <v>158.71805555555554</v>
      </c>
      <c r="M349">
        <f t="shared" si="18"/>
        <v>527.9888888888888</v>
      </c>
      <c r="N349">
        <f t="shared" si="19"/>
        <v>128.40920383585336</v>
      </c>
    </row>
    <row r="350" spans="1:14" ht="12.75">
      <c r="A350" t="s">
        <v>349</v>
      </c>
      <c r="B350" s="1">
        <v>36683</v>
      </c>
      <c r="C350" s="2">
        <v>0.7218402777777778</v>
      </c>
      <c r="D350" t="s">
        <v>489</v>
      </c>
      <c r="E350">
        <v>0.646</v>
      </c>
      <c r="F350">
        <v>9.3838</v>
      </c>
      <c r="G350" t="s">
        <v>490</v>
      </c>
      <c r="H350">
        <v>1.756</v>
      </c>
      <c r="I350">
        <v>87.9288</v>
      </c>
      <c r="K350" s="2">
        <v>0.72013888888886</v>
      </c>
      <c r="L350" s="3">
        <f t="shared" si="17"/>
        <v>158.72013888888887</v>
      </c>
      <c r="M350">
        <f t="shared" si="18"/>
        <v>521.3222222222223</v>
      </c>
      <c r="N350">
        <f t="shared" si="19"/>
        <v>127.03038596245011</v>
      </c>
    </row>
    <row r="351" spans="1:14" ht="12.75">
      <c r="A351" t="s">
        <v>350</v>
      </c>
      <c r="B351" s="1">
        <v>36683</v>
      </c>
      <c r="C351" s="2">
        <v>0.7239236111111111</v>
      </c>
      <c r="D351" t="s">
        <v>489</v>
      </c>
      <c r="E351">
        <v>0.648</v>
      </c>
      <c r="F351">
        <v>10.3802</v>
      </c>
      <c r="G351" t="s">
        <v>490</v>
      </c>
      <c r="H351">
        <v>1.756</v>
      </c>
      <c r="I351">
        <v>89.48</v>
      </c>
      <c r="K351" s="2">
        <v>0.722222222222193</v>
      </c>
      <c r="L351" s="3">
        <f t="shared" si="17"/>
        <v>158.7222222222222</v>
      </c>
      <c r="M351">
        <f t="shared" si="18"/>
        <v>576.6777777777778</v>
      </c>
      <c r="N351">
        <f t="shared" si="19"/>
        <v>128.66782455165787</v>
      </c>
    </row>
    <row r="352" spans="1:14" ht="12.75">
      <c r="A352" t="s">
        <v>351</v>
      </c>
      <c r="B352" s="1">
        <v>36683</v>
      </c>
      <c r="C352" s="2">
        <v>0.7260069444444445</v>
      </c>
      <c r="D352" t="s">
        <v>489</v>
      </c>
      <c r="E352">
        <v>0.648</v>
      </c>
      <c r="F352">
        <v>9.7626</v>
      </c>
      <c r="G352" t="s">
        <v>490</v>
      </c>
      <c r="H352">
        <v>1.756</v>
      </c>
      <c r="I352">
        <v>91.7106</v>
      </c>
      <c r="K352" s="2">
        <v>0.724305555555526</v>
      </c>
      <c r="L352" s="3">
        <f t="shared" si="17"/>
        <v>158.72430555555553</v>
      </c>
      <c r="M352">
        <f t="shared" si="18"/>
        <v>542.3666666666667</v>
      </c>
      <c r="N352">
        <f t="shared" si="19"/>
        <v>131.02243421971275</v>
      </c>
    </row>
    <row r="353" spans="1:14" ht="12.75">
      <c r="A353" t="s">
        <v>352</v>
      </c>
      <c r="B353" s="1">
        <v>36683</v>
      </c>
      <c r="C353" s="2">
        <v>0.7281018518518518</v>
      </c>
      <c r="D353" t="s">
        <v>489</v>
      </c>
      <c r="E353">
        <v>0.648</v>
      </c>
      <c r="F353">
        <v>9.3341</v>
      </c>
      <c r="G353" t="s">
        <v>490</v>
      </c>
      <c r="H353">
        <v>1.755</v>
      </c>
      <c r="I353">
        <v>89.3037</v>
      </c>
      <c r="K353" s="2">
        <v>0.726388888888859</v>
      </c>
      <c r="L353" s="3">
        <f t="shared" si="17"/>
        <v>158.72638888888886</v>
      </c>
      <c r="M353">
        <f t="shared" si="18"/>
        <v>518.561111111111</v>
      </c>
      <c r="N353">
        <f t="shared" si="19"/>
        <v>128.48172319575445</v>
      </c>
    </row>
    <row r="354" spans="1:14" ht="12.75">
      <c r="A354" t="s">
        <v>353</v>
      </c>
      <c r="B354" s="1">
        <v>36683</v>
      </c>
      <c r="C354" s="2">
        <v>0.7301851851851852</v>
      </c>
      <c r="D354" t="s">
        <v>489</v>
      </c>
      <c r="E354">
        <v>0.648</v>
      </c>
      <c r="F354">
        <v>9.705</v>
      </c>
      <c r="G354" t="s">
        <v>490</v>
      </c>
      <c r="H354">
        <v>1.755</v>
      </c>
      <c r="I354">
        <v>87.7516</v>
      </c>
      <c r="K354" s="2">
        <v>0.728472222222192</v>
      </c>
      <c r="L354" s="3">
        <f t="shared" si="17"/>
        <v>158.7284722222222</v>
      </c>
      <c r="M354">
        <f t="shared" si="18"/>
        <v>539.1666666666666</v>
      </c>
      <c r="N354">
        <f t="shared" si="19"/>
        <v>126.84333457126422</v>
      </c>
    </row>
    <row r="355" spans="1:14" ht="12.75">
      <c r="A355" t="s">
        <v>354</v>
      </c>
      <c r="B355" s="1">
        <v>36683</v>
      </c>
      <c r="C355" s="2">
        <v>0.7322685185185186</v>
      </c>
      <c r="D355" t="s">
        <v>489</v>
      </c>
      <c r="E355">
        <v>0.646</v>
      </c>
      <c r="F355">
        <v>9.4585</v>
      </c>
      <c r="G355" t="s">
        <v>490</v>
      </c>
      <c r="H355">
        <v>1.755</v>
      </c>
      <c r="I355">
        <v>88.0425</v>
      </c>
      <c r="K355" s="2">
        <v>0.730555555555525</v>
      </c>
      <c r="L355" s="3">
        <f t="shared" si="17"/>
        <v>158.73055555555553</v>
      </c>
      <c r="M355">
        <f t="shared" si="18"/>
        <v>525.4722222222222</v>
      </c>
      <c r="N355">
        <f t="shared" si="19"/>
        <v>127.1504070864786</v>
      </c>
    </row>
    <row r="356" spans="1:14" ht="12.75">
      <c r="A356" t="s">
        <v>355</v>
      </c>
      <c r="B356" s="1">
        <v>36683</v>
      </c>
      <c r="C356" s="2">
        <v>0.7343634259259259</v>
      </c>
      <c r="D356" t="s">
        <v>489</v>
      </c>
      <c r="E356">
        <v>0.648</v>
      </c>
      <c r="F356">
        <v>9.5548</v>
      </c>
      <c r="G356" t="s">
        <v>490</v>
      </c>
      <c r="H356">
        <v>1.756</v>
      </c>
      <c r="I356">
        <v>89.0248</v>
      </c>
      <c r="K356" s="2">
        <v>0.732638888888858</v>
      </c>
      <c r="L356" s="3">
        <f t="shared" si="17"/>
        <v>158.73263888888886</v>
      </c>
      <c r="M356">
        <f t="shared" si="18"/>
        <v>530.8222222222222</v>
      </c>
      <c r="N356">
        <f t="shared" si="19"/>
        <v>128.18731781764075</v>
      </c>
    </row>
    <row r="357" spans="1:14" ht="12.75">
      <c r="A357" t="s">
        <v>356</v>
      </c>
      <c r="B357" s="1">
        <v>36683</v>
      </c>
      <c r="C357" s="2">
        <v>0.7364467592592593</v>
      </c>
      <c r="D357" t="s">
        <v>489</v>
      </c>
      <c r="E357">
        <v>0.648</v>
      </c>
      <c r="F357">
        <v>9.6919</v>
      </c>
      <c r="G357" t="s">
        <v>490</v>
      </c>
      <c r="H357">
        <v>1.758</v>
      </c>
      <c r="I357">
        <v>91.5972</v>
      </c>
      <c r="K357" s="2">
        <v>0.734722222222191</v>
      </c>
      <c r="L357" s="3">
        <f t="shared" si="17"/>
        <v>158.7347222222222</v>
      </c>
      <c r="M357">
        <f t="shared" si="18"/>
        <v>538.4388888888889</v>
      </c>
      <c r="N357">
        <f t="shared" si="19"/>
        <v>130.90272977411183</v>
      </c>
    </row>
    <row r="358" spans="1:14" ht="12.75">
      <c r="A358" t="s">
        <v>357</v>
      </c>
      <c r="B358" s="1">
        <v>36683</v>
      </c>
      <c r="C358" s="2">
        <v>0.7385300925925926</v>
      </c>
      <c r="D358" t="s">
        <v>489</v>
      </c>
      <c r="E358">
        <v>0.65</v>
      </c>
      <c r="F358">
        <v>9.7665</v>
      </c>
      <c r="G358" t="s">
        <v>490</v>
      </c>
      <c r="H358">
        <v>1.758</v>
      </c>
      <c r="I358">
        <v>91.7684</v>
      </c>
      <c r="K358" s="2">
        <v>0.736805555555524</v>
      </c>
      <c r="L358" s="3">
        <f t="shared" si="17"/>
        <v>158.73680555555552</v>
      </c>
      <c r="M358">
        <f t="shared" si="18"/>
        <v>542.5833333333334</v>
      </c>
      <c r="N358">
        <f t="shared" si="19"/>
        <v>131.08344759674742</v>
      </c>
    </row>
    <row r="359" spans="1:14" ht="12.75">
      <c r="A359" t="s">
        <v>358</v>
      </c>
      <c r="B359" s="1">
        <v>36683</v>
      </c>
      <c r="C359" s="2">
        <v>0.7406134259259259</v>
      </c>
      <c r="D359" t="s">
        <v>489</v>
      </c>
      <c r="E359">
        <v>0.648</v>
      </c>
      <c r="F359">
        <v>9.9875</v>
      </c>
      <c r="G359" t="s">
        <v>490</v>
      </c>
      <c r="H359">
        <v>1.755</v>
      </c>
      <c r="I359">
        <v>91.0664</v>
      </c>
      <c r="K359" s="2">
        <v>0.738888888888857</v>
      </c>
      <c r="L359" s="3">
        <f t="shared" si="17"/>
        <v>158.73888888888885</v>
      </c>
      <c r="M359">
        <f t="shared" si="18"/>
        <v>554.8611111111111</v>
      </c>
      <c r="N359">
        <f t="shared" si="19"/>
        <v>130.34242007636072</v>
      </c>
    </row>
    <row r="360" spans="1:14" ht="12.75">
      <c r="A360" t="s">
        <v>359</v>
      </c>
      <c r="B360" s="1">
        <v>36683</v>
      </c>
      <c r="C360" s="2">
        <v>0.7427083333333333</v>
      </c>
      <c r="D360" t="s">
        <v>489</v>
      </c>
      <c r="E360">
        <v>0.648</v>
      </c>
      <c r="F360">
        <v>9.6921</v>
      </c>
      <c r="G360" t="s">
        <v>490</v>
      </c>
      <c r="H360">
        <v>1.755</v>
      </c>
      <c r="I360">
        <v>92.3001</v>
      </c>
      <c r="K360" s="2">
        <v>0.74097222222219</v>
      </c>
      <c r="L360" s="3">
        <f t="shared" si="17"/>
        <v>158.74097222222218</v>
      </c>
      <c r="M360">
        <f t="shared" si="18"/>
        <v>538.45</v>
      </c>
      <c r="N360">
        <f t="shared" si="19"/>
        <v>131.64470732978106</v>
      </c>
    </row>
    <row r="361" spans="1:14" ht="12.75">
      <c r="A361" t="s">
        <v>360</v>
      </c>
      <c r="B361" s="1">
        <v>36683</v>
      </c>
      <c r="C361" s="2">
        <v>0.7447916666666666</v>
      </c>
      <c r="D361" t="s">
        <v>489</v>
      </c>
      <c r="E361">
        <v>0.648</v>
      </c>
      <c r="F361">
        <v>10.2198</v>
      </c>
      <c r="G361" t="s">
        <v>490</v>
      </c>
      <c r="H361">
        <v>1.756</v>
      </c>
      <c r="I361">
        <v>91.346</v>
      </c>
      <c r="K361" s="2">
        <v>0.743055555555523</v>
      </c>
      <c r="L361" s="3">
        <f t="shared" si="17"/>
        <v>158.74305555555551</v>
      </c>
      <c r="M361">
        <f t="shared" si="18"/>
        <v>567.7666666666667</v>
      </c>
      <c r="N361">
        <f t="shared" si="19"/>
        <v>130.63756437080536</v>
      </c>
    </row>
    <row r="362" spans="1:14" ht="12.75">
      <c r="A362" t="s">
        <v>361</v>
      </c>
      <c r="B362" s="1">
        <v>36683</v>
      </c>
      <c r="C362" s="2">
        <v>0.746875</v>
      </c>
      <c r="D362" t="s">
        <v>489</v>
      </c>
      <c r="E362">
        <v>0.648</v>
      </c>
      <c r="F362">
        <v>9.8246</v>
      </c>
      <c r="G362" t="s">
        <v>490</v>
      </c>
      <c r="H362">
        <v>1.756</v>
      </c>
      <c r="I362">
        <v>93.9759</v>
      </c>
      <c r="K362" s="2">
        <v>0.745138888888856</v>
      </c>
      <c r="L362" s="3">
        <f t="shared" si="17"/>
        <v>158.74513888888885</v>
      </c>
      <c r="M362">
        <f t="shared" si="18"/>
        <v>545.8111111111111</v>
      </c>
      <c r="N362">
        <f t="shared" si="19"/>
        <v>133.4136730258836</v>
      </c>
    </row>
    <row r="363" spans="1:14" ht="12.75">
      <c r="A363" t="s">
        <v>362</v>
      </c>
      <c r="B363" s="1">
        <v>36683</v>
      </c>
      <c r="C363" s="2">
        <v>0.7489699074074073</v>
      </c>
      <c r="D363" t="s">
        <v>489</v>
      </c>
      <c r="E363">
        <v>0.648</v>
      </c>
      <c r="F363">
        <v>9.5334</v>
      </c>
      <c r="G363" t="s">
        <v>490</v>
      </c>
      <c r="H363">
        <v>1.758</v>
      </c>
      <c r="I363">
        <v>94.2953</v>
      </c>
      <c r="K363" s="2">
        <v>0.747222222222189</v>
      </c>
      <c r="L363" s="3">
        <f t="shared" si="17"/>
        <v>158.74722222222218</v>
      </c>
      <c r="M363">
        <f t="shared" si="18"/>
        <v>529.6333333333333</v>
      </c>
      <c r="N363">
        <f t="shared" si="19"/>
        <v>133.75082999171195</v>
      </c>
    </row>
    <row r="364" spans="1:14" ht="12.75">
      <c r="A364" t="s">
        <v>363</v>
      </c>
      <c r="B364" s="1">
        <v>36683</v>
      </c>
      <c r="C364" s="2">
        <v>0.7510532407407408</v>
      </c>
      <c r="D364" t="s">
        <v>489</v>
      </c>
      <c r="E364">
        <v>0.648</v>
      </c>
      <c r="F364">
        <v>9.5136</v>
      </c>
      <c r="G364" t="s">
        <v>490</v>
      </c>
      <c r="H364">
        <v>1.758</v>
      </c>
      <c r="I364">
        <v>92.2004</v>
      </c>
      <c r="K364" s="2">
        <v>0.749305555555522</v>
      </c>
      <c r="L364" s="3">
        <f t="shared" si="17"/>
        <v>158.7493055555555</v>
      </c>
      <c r="M364">
        <f t="shared" si="18"/>
        <v>528.5333333333333</v>
      </c>
      <c r="N364">
        <f t="shared" si="19"/>
        <v>131.53946453237</v>
      </c>
    </row>
    <row r="365" spans="1:14" ht="12.75">
      <c r="A365" t="s">
        <v>364</v>
      </c>
      <c r="B365" s="1">
        <v>36683</v>
      </c>
      <c r="C365" s="2">
        <v>0.7531365740740741</v>
      </c>
      <c r="D365" t="s">
        <v>489</v>
      </c>
      <c r="E365" t="s">
        <v>497</v>
      </c>
      <c r="F365" t="s">
        <v>497</v>
      </c>
      <c r="G365" t="s">
        <v>490</v>
      </c>
      <c r="H365">
        <v>1.756</v>
      </c>
      <c r="I365">
        <v>66.3282</v>
      </c>
      <c r="K365" s="2">
        <v>0.751388888888855</v>
      </c>
      <c r="L365" s="3">
        <f t="shared" si="17"/>
        <v>158.75138888888887</v>
      </c>
      <c r="M365" t="s">
        <v>497</v>
      </c>
      <c r="N365" t="s">
        <v>497</v>
      </c>
    </row>
    <row r="366" spans="1:16" ht="12.75">
      <c r="A366" t="s">
        <v>365</v>
      </c>
      <c r="B366" s="1">
        <v>36683</v>
      </c>
      <c r="C366" s="2">
        <v>0.7552199074074074</v>
      </c>
      <c r="D366" t="s">
        <v>489</v>
      </c>
      <c r="E366" t="s">
        <v>497</v>
      </c>
      <c r="F366" t="s">
        <v>497</v>
      </c>
      <c r="G366" t="s">
        <v>490</v>
      </c>
      <c r="H366">
        <v>1.758</v>
      </c>
      <c r="I366">
        <v>65.2193</v>
      </c>
      <c r="K366" s="2">
        <v>0.753472222222188</v>
      </c>
      <c r="L366" s="3">
        <f t="shared" si="17"/>
        <v>158.7534722222222</v>
      </c>
      <c r="M366" t="s">
        <v>497</v>
      </c>
      <c r="N366" t="s">
        <v>497</v>
      </c>
      <c r="P366" t="s">
        <v>498</v>
      </c>
    </row>
    <row r="367" spans="1:14" ht="12.75">
      <c r="A367" t="s">
        <v>366</v>
      </c>
      <c r="B367" s="1">
        <v>36683</v>
      </c>
      <c r="C367" s="2">
        <v>0.7573148148148148</v>
      </c>
      <c r="D367" t="s">
        <v>489</v>
      </c>
      <c r="E367" t="s">
        <v>497</v>
      </c>
      <c r="F367" t="s">
        <v>497</v>
      </c>
      <c r="G367" t="s">
        <v>490</v>
      </c>
      <c r="H367">
        <v>1.756</v>
      </c>
      <c r="I367">
        <v>65.417</v>
      </c>
      <c r="K367" s="2">
        <v>0.755555555555521</v>
      </c>
      <c r="L367" s="3">
        <f t="shared" si="17"/>
        <v>158.75555555555553</v>
      </c>
      <c r="M367" t="s">
        <v>497</v>
      </c>
      <c r="N367" t="s">
        <v>497</v>
      </c>
    </row>
    <row r="368" spans="1:16" ht="12.75">
      <c r="A368" t="s">
        <v>367</v>
      </c>
      <c r="B368" s="1">
        <v>36683</v>
      </c>
      <c r="C368" s="2">
        <v>0.7593981481481481</v>
      </c>
      <c r="D368" t="s">
        <v>489</v>
      </c>
      <c r="E368" t="s">
        <v>497</v>
      </c>
      <c r="F368" t="s">
        <v>497</v>
      </c>
      <c r="G368" t="s">
        <v>490</v>
      </c>
      <c r="H368">
        <v>1.756</v>
      </c>
      <c r="I368">
        <v>66.2414</v>
      </c>
      <c r="K368" s="2">
        <v>0.757638888888854</v>
      </c>
      <c r="L368" s="3">
        <f t="shared" si="17"/>
        <v>158.75763888888886</v>
      </c>
      <c r="M368" t="s">
        <v>497</v>
      </c>
      <c r="N368" t="s">
        <v>497</v>
      </c>
      <c r="P368">
        <f>AVERAGE(I366:I368)</f>
        <v>65.6259</v>
      </c>
    </row>
    <row r="369" spans="1:16" ht="12.75">
      <c r="A369" t="s">
        <v>368</v>
      </c>
      <c r="B369" s="1">
        <v>36683</v>
      </c>
      <c r="C369" s="2">
        <v>0.7614814814814815</v>
      </c>
      <c r="D369" t="s">
        <v>489</v>
      </c>
      <c r="E369">
        <v>0.646</v>
      </c>
      <c r="F369">
        <v>9.6993</v>
      </c>
      <c r="G369" t="s">
        <v>490</v>
      </c>
      <c r="H369">
        <v>1.756</v>
      </c>
      <c r="I369">
        <v>95.7166</v>
      </c>
      <c r="K369" s="2">
        <v>0.759722222222187</v>
      </c>
      <c r="L369" s="3">
        <f t="shared" si="17"/>
        <v>158.7597222222222</v>
      </c>
      <c r="M369">
        <f aca="true" t="shared" si="20" ref="M369:M432">500*F369/$O$6</f>
        <v>538.8499999999999</v>
      </c>
      <c r="N369">
        <f aca="true" t="shared" si="21" ref="N369:N432">(277-103)/(230-(AVERAGE($Q$4,$P$368)))*I369+277-((277-103)/(230-(AVERAGE($Q$4,$P$368)))*230)</f>
        <v>135.48009344489626</v>
      </c>
      <c r="P369">
        <f>STDEV(I366:I368)</f>
        <v>0.5421268394029005</v>
      </c>
    </row>
    <row r="370" spans="1:14" ht="12.75">
      <c r="A370" t="s">
        <v>369</v>
      </c>
      <c r="B370" s="1">
        <v>36683</v>
      </c>
      <c r="C370" s="2">
        <v>0.7635763888888888</v>
      </c>
      <c r="D370" t="s">
        <v>489</v>
      </c>
      <c r="E370">
        <v>0.648</v>
      </c>
      <c r="F370">
        <v>9.6508</v>
      </c>
      <c r="G370" t="s">
        <v>490</v>
      </c>
      <c r="H370">
        <v>1.758</v>
      </c>
      <c r="I370">
        <v>95.6255</v>
      </c>
      <c r="K370" s="2">
        <v>0.76180555555552</v>
      </c>
      <c r="L370" s="3">
        <f t="shared" si="17"/>
        <v>158.76180555555553</v>
      </c>
      <c r="M370">
        <f t="shared" si="20"/>
        <v>536.1555555555556</v>
      </c>
      <c r="N370">
        <f t="shared" si="21"/>
        <v>135.3840840834475</v>
      </c>
    </row>
    <row r="371" spans="1:14" ht="12.75">
      <c r="A371" t="s">
        <v>370</v>
      </c>
      <c r="B371" s="1">
        <v>36683</v>
      </c>
      <c r="C371" s="2">
        <v>0.7656597222222222</v>
      </c>
      <c r="D371" t="s">
        <v>489</v>
      </c>
      <c r="E371">
        <v>0.646</v>
      </c>
      <c r="F371">
        <v>9.4144</v>
      </c>
      <c r="G371" t="s">
        <v>490</v>
      </c>
      <c r="H371">
        <v>1.758</v>
      </c>
      <c r="I371">
        <v>94.753</v>
      </c>
      <c r="K371" s="2">
        <v>0.763888888888853</v>
      </c>
      <c r="L371" s="3">
        <f t="shared" si="17"/>
        <v>158.76388888888886</v>
      </c>
      <c r="M371">
        <f t="shared" si="20"/>
        <v>523.0222222222224</v>
      </c>
      <c r="N371">
        <f t="shared" si="21"/>
        <v>134.46456522654236</v>
      </c>
    </row>
    <row r="372" spans="1:14" ht="12.75">
      <c r="A372" t="s">
        <v>371</v>
      </c>
      <c r="B372" s="1">
        <v>36683</v>
      </c>
      <c r="C372" s="2">
        <v>0.7677430555555556</v>
      </c>
      <c r="D372" t="s">
        <v>489</v>
      </c>
      <c r="E372">
        <v>0.646</v>
      </c>
      <c r="F372">
        <v>10.1877</v>
      </c>
      <c r="G372" t="s">
        <v>490</v>
      </c>
      <c r="H372">
        <v>1.758</v>
      </c>
      <c r="I372">
        <v>93.3749</v>
      </c>
      <c r="K372" s="2">
        <v>0.765972222222186</v>
      </c>
      <c r="L372" s="3">
        <f t="shared" si="17"/>
        <v>158.7659722222222</v>
      </c>
      <c r="M372">
        <f t="shared" si="20"/>
        <v>565.9833333333332</v>
      </c>
      <c r="N372">
        <f t="shared" si="21"/>
        <v>133.01219968304562</v>
      </c>
    </row>
    <row r="373" spans="1:14" ht="12.75">
      <c r="A373" t="s">
        <v>372</v>
      </c>
      <c r="B373" s="1">
        <v>36683</v>
      </c>
      <c r="C373" s="2">
        <v>0.769837962962963</v>
      </c>
      <c r="D373" t="s">
        <v>489</v>
      </c>
      <c r="E373">
        <v>0.648</v>
      </c>
      <c r="F373">
        <v>9.6062</v>
      </c>
      <c r="G373" t="s">
        <v>490</v>
      </c>
      <c r="H373">
        <v>1.756</v>
      </c>
      <c r="I373">
        <v>93.2535</v>
      </c>
      <c r="K373" s="2">
        <v>0.768055555555519</v>
      </c>
      <c r="L373" s="3">
        <f t="shared" si="17"/>
        <v>158.76805555555552</v>
      </c>
      <c r="M373">
        <f t="shared" si="20"/>
        <v>533.6777777777777</v>
      </c>
      <c r="N373">
        <f t="shared" si="21"/>
        <v>132.88425746043444</v>
      </c>
    </row>
    <row r="374" spans="1:14" ht="12.75">
      <c r="A374" t="s">
        <v>373</v>
      </c>
      <c r="B374" s="1">
        <v>36683</v>
      </c>
      <c r="C374" s="2">
        <v>0.7719212962962962</v>
      </c>
      <c r="D374" t="s">
        <v>489</v>
      </c>
      <c r="E374">
        <v>0.648</v>
      </c>
      <c r="F374">
        <v>9.1279</v>
      </c>
      <c r="G374" t="s">
        <v>490</v>
      </c>
      <c r="H374">
        <v>1.756</v>
      </c>
      <c r="I374">
        <v>96.4958</v>
      </c>
      <c r="K374" s="2">
        <v>0.770138888888852</v>
      </c>
      <c r="L374" s="3">
        <f t="shared" si="17"/>
        <v>158.77013888888885</v>
      </c>
      <c r="M374">
        <f t="shared" si="20"/>
        <v>507.10555555555555</v>
      </c>
      <c r="N374">
        <f t="shared" si="21"/>
        <v>136.3012843827764</v>
      </c>
    </row>
    <row r="375" spans="1:14" ht="12.75">
      <c r="A375" t="s">
        <v>374</v>
      </c>
      <c r="B375" s="1">
        <v>36683</v>
      </c>
      <c r="C375" s="2">
        <v>0.7740046296296296</v>
      </c>
      <c r="D375" t="s">
        <v>489</v>
      </c>
      <c r="E375">
        <v>0.65</v>
      </c>
      <c r="F375">
        <v>9.7614</v>
      </c>
      <c r="G375" t="s">
        <v>490</v>
      </c>
      <c r="H375">
        <v>1.758</v>
      </c>
      <c r="I375">
        <v>97.2694</v>
      </c>
      <c r="K375" s="2">
        <v>0.772222222222185</v>
      </c>
      <c r="L375" s="3">
        <f t="shared" si="17"/>
        <v>158.77222222222218</v>
      </c>
      <c r="M375">
        <f t="shared" si="20"/>
        <v>542.3</v>
      </c>
      <c r="N375">
        <f t="shared" si="21"/>
        <v>137.11657353773543</v>
      </c>
    </row>
    <row r="376" spans="1:14" ht="12.75">
      <c r="A376" t="s">
        <v>375</v>
      </c>
      <c r="B376" s="1">
        <v>36683</v>
      </c>
      <c r="C376" s="2">
        <v>0.776099537037037</v>
      </c>
      <c r="D376" t="s">
        <v>489</v>
      </c>
      <c r="E376">
        <v>0.648</v>
      </c>
      <c r="F376">
        <v>9.5672</v>
      </c>
      <c r="G376" t="s">
        <v>490</v>
      </c>
      <c r="H376">
        <v>1.758</v>
      </c>
      <c r="I376">
        <v>93.211</v>
      </c>
      <c r="K376" s="2">
        <v>0.774305555555518</v>
      </c>
      <c r="L376" s="3">
        <f t="shared" si="17"/>
        <v>158.77430555555551</v>
      </c>
      <c r="M376">
        <f t="shared" si="20"/>
        <v>531.5111111111111</v>
      </c>
      <c r="N376">
        <f t="shared" si="21"/>
        <v>132.83946714362244</v>
      </c>
    </row>
    <row r="377" spans="1:14" ht="12.75">
      <c r="A377" t="s">
        <v>376</v>
      </c>
      <c r="B377" s="1">
        <v>36683</v>
      </c>
      <c r="C377" s="2">
        <v>0.7781828703703703</v>
      </c>
      <c r="D377" t="s">
        <v>489</v>
      </c>
      <c r="E377">
        <v>0.646</v>
      </c>
      <c r="F377">
        <v>9.5783</v>
      </c>
      <c r="G377" t="s">
        <v>490</v>
      </c>
      <c r="H377">
        <v>1.756</v>
      </c>
      <c r="I377">
        <v>94.9303</v>
      </c>
      <c r="K377" s="2">
        <v>0.776388888888851</v>
      </c>
      <c r="L377" s="3">
        <f t="shared" si="17"/>
        <v>158.77638888888885</v>
      </c>
      <c r="M377">
        <f t="shared" si="20"/>
        <v>532.1277777777779</v>
      </c>
      <c r="N377">
        <f t="shared" si="21"/>
        <v>134.65141988938396</v>
      </c>
    </row>
    <row r="378" spans="1:14" ht="12.75">
      <c r="A378" t="s">
        <v>377</v>
      </c>
      <c r="B378" s="1">
        <v>36683</v>
      </c>
      <c r="C378" s="2">
        <v>0.7802662037037037</v>
      </c>
      <c r="D378" t="s">
        <v>489</v>
      </c>
      <c r="E378">
        <v>0.646</v>
      </c>
      <c r="F378">
        <v>9.6141</v>
      </c>
      <c r="G378" t="s">
        <v>490</v>
      </c>
      <c r="H378">
        <v>1.756</v>
      </c>
      <c r="I378">
        <v>95.4471</v>
      </c>
      <c r="K378" s="2">
        <v>0.778472222222184</v>
      </c>
      <c r="L378" s="3">
        <f t="shared" si="17"/>
        <v>158.77847222222218</v>
      </c>
      <c r="M378">
        <f t="shared" si="20"/>
        <v>534.1166666666667</v>
      </c>
      <c r="N378">
        <f t="shared" si="21"/>
        <v>135.19607014181784</v>
      </c>
    </row>
    <row r="379" spans="1:14" ht="12.75">
      <c r="A379" t="s">
        <v>378</v>
      </c>
      <c r="B379" s="1">
        <v>36683</v>
      </c>
      <c r="C379" s="2">
        <v>0.7823611111111112</v>
      </c>
      <c r="D379" t="s">
        <v>489</v>
      </c>
      <c r="E379">
        <v>0.648</v>
      </c>
      <c r="F379">
        <v>9.4532</v>
      </c>
      <c r="G379" t="s">
        <v>490</v>
      </c>
      <c r="H379">
        <v>1.758</v>
      </c>
      <c r="I379">
        <v>95.8849</v>
      </c>
      <c r="K379" s="2">
        <v>0.780555555555517</v>
      </c>
      <c r="L379" s="3">
        <f t="shared" si="17"/>
        <v>158.7805555555555</v>
      </c>
      <c r="M379">
        <f t="shared" si="20"/>
        <v>525.1777777777778</v>
      </c>
      <c r="N379">
        <f t="shared" si="21"/>
        <v>135.65746309947176</v>
      </c>
    </row>
    <row r="380" spans="1:14" ht="12.75">
      <c r="A380" t="s">
        <v>379</v>
      </c>
      <c r="B380" s="1">
        <v>36683</v>
      </c>
      <c r="C380" s="2">
        <v>0.7844444444444445</v>
      </c>
      <c r="D380" t="s">
        <v>489</v>
      </c>
      <c r="E380">
        <v>0.648</v>
      </c>
      <c r="F380">
        <v>9.3955</v>
      </c>
      <c r="G380" t="s">
        <v>490</v>
      </c>
      <c r="H380">
        <v>1.758</v>
      </c>
      <c r="I380">
        <v>98.7115</v>
      </c>
      <c r="K380" s="2">
        <v>0.78263888888885</v>
      </c>
      <c r="L380" s="3">
        <f t="shared" si="17"/>
        <v>158.78263888888884</v>
      </c>
      <c r="M380">
        <f t="shared" si="20"/>
        <v>521.9722222222222</v>
      </c>
      <c r="N380">
        <f t="shared" si="21"/>
        <v>138.63638802890202</v>
      </c>
    </row>
    <row r="381" spans="1:14" ht="12.75">
      <c r="A381" t="s">
        <v>380</v>
      </c>
      <c r="B381" s="1">
        <v>36683</v>
      </c>
      <c r="C381" s="2">
        <v>0.7865277777777777</v>
      </c>
      <c r="D381" t="s">
        <v>489</v>
      </c>
      <c r="E381">
        <v>0.648</v>
      </c>
      <c r="F381">
        <v>9.8517</v>
      </c>
      <c r="G381" t="s">
        <v>490</v>
      </c>
      <c r="H381">
        <v>1.756</v>
      </c>
      <c r="I381">
        <v>97.8304</v>
      </c>
      <c r="K381" s="2">
        <v>0.784722222222183</v>
      </c>
      <c r="L381" s="3">
        <f t="shared" si="17"/>
        <v>158.78472222222217</v>
      </c>
      <c r="M381">
        <f t="shared" si="20"/>
        <v>547.3166666666666</v>
      </c>
      <c r="N381">
        <f t="shared" si="21"/>
        <v>137.7078057196538</v>
      </c>
    </row>
    <row r="382" spans="1:14" ht="12.75">
      <c r="A382" t="s">
        <v>381</v>
      </c>
      <c r="B382" s="1">
        <v>36683</v>
      </c>
      <c r="C382" s="2">
        <v>0.7886226851851852</v>
      </c>
      <c r="D382" t="s">
        <v>489</v>
      </c>
      <c r="E382">
        <v>0.648</v>
      </c>
      <c r="F382">
        <v>9.2335</v>
      </c>
      <c r="G382" t="s">
        <v>490</v>
      </c>
      <c r="H382">
        <v>1.758</v>
      </c>
      <c r="I382">
        <v>99.6303</v>
      </c>
      <c r="K382" s="2">
        <v>0.786805555555516</v>
      </c>
      <c r="L382" s="3">
        <f t="shared" si="17"/>
        <v>158.7868055555555</v>
      </c>
      <c r="M382">
        <f t="shared" si="20"/>
        <v>512.9722222222222</v>
      </c>
      <c r="N382">
        <f t="shared" si="21"/>
        <v>139.604701983887</v>
      </c>
    </row>
    <row r="383" spans="1:14" ht="12.75">
      <c r="A383" t="s">
        <v>382</v>
      </c>
      <c r="B383" s="1">
        <v>36683</v>
      </c>
      <c r="C383" s="2">
        <v>0.7907060185185185</v>
      </c>
      <c r="D383" t="s">
        <v>489</v>
      </c>
      <c r="E383">
        <v>0.648</v>
      </c>
      <c r="F383">
        <v>10.1172</v>
      </c>
      <c r="G383" t="s">
        <v>490</v>
      </c>
      <c r="H383">
        <v>1.76</v>
      </c>
      <c r="I383">
        <v>98.7046</v>
      </c>
      <c r="K383" s="2">
        <v>0.788888888888849</v>
      </c>
      <c r="L383" s="3">
        <f t="shared" si="17"/>
        <v>158.78888888888886</v>
      </c>
      <c r="M383">
        <f t="shared" si="20"/>
        <v>562.0666666666667</v>
      </c>
      <c r="N383">
        <f t="shared" si="21"/>
        <v>138.62911618923133</v>
      </c>
    </row>
    <row r="384" spans="1:14" ht="12.75">
      <c r="A384" t="s">
        <v>383</v>
      </c>
      <c r="B384" s="1">
        <v>36683</v>
      </c>
      <c r="C384" s="2">
        <v>0.792789351851852</v>
      </c>
      <c r="D384" t="s">
        <v>489</v>
      </c>
      <c r="E384">
        <v>0.648</v>
      </c>
      <c r="F384">
        <v>9.2995</v>
      </c>
      <c r="G384" t="s">
        <v>490</v>
      </c>
      <c r="H384">
        <v>1.76</v>
      </c>
      <c r="I384">
        <v>96.812</v>
      </c>
      <c r="K384" s="2">
        <v>0.790972222222182</v>
      </c>
      <c r="L384" s="3">
        <f t="shared" si="17"/>
        <v>158.7909722222222</v>
      </c>
      <c r="M384">
        <f t="shared" si="20"/>
        <v>516.6388888888889</v>
      </c>
      <c r="N384">
        <f t="shared" si="21"/>
        <v>136.63452433985762</v>
      </c>
    </row>
    <row r="385" spans="1:14" ht="12.75">
      <c r="A385" t="s">
        <v>384</v>
      </c>
      <c r="B385" s="1">
        <v>36683</v>
      </c>
      <c r="C385" s="2">
        <v>0.7948726851851852</v>
      </c>
      <c r="D385" t="s">
        <v>489</v>
      </c>
      <c r="E385">
        <v>0.65</v>
      </c>
      <c r="F385">
        <v>9.415</v>
      </c>
      <c r="G385" t="s">
        <v>490</v>
      </c>
      <c r="H385">
        <v>1.761</v>
      </c>
      <c r="I385">
        <v>94.7621</v>
      </c>
      <c r="K385" s="2">
        <v>0.793055555555515</v>
      </c>
      <c r="L385" s="3">
        <f t="shared" si="17"/>
        <v>158.79305555555553</v>
      </c>
      <c r="M385">
        <f t="shared" si="20"/>
        <v>523.0555555555555</v>
      </c>
      <c r="N385">
        <f t="shared" si="21"/>
        <v>134.4741556237892</v>
      </c>
    </row>
    <row r="386" spans="1:14" ht="12.75">
      <c r="A386" t="s">
        <v>385</v>
      </c>
      <c r="B386" s="1">
        <v>36683</v>
      </c>
      <c r="C386" s="2">
        <v>0.7969560185185185</v>
      </c>
      <c r="D386" t="s">
        <v>489</v>
      </c>
      <c r="E386">
        <v>0.648</v>
      </c>
      <c r="F386">
        <v>9.9715</v>
      </c>
      <c r="G386" t="s">
        <v>490</v>
      </c>
      <c r="H386">
        <v>1.761</v>
      </c>
      <c r="I386">
        <v>96.6144</v>
      </c>
      <c r="K386" s="2">
        <v>0.795138888888848</v>
      </c>
      <c r="L386" s="3">
        <f t="shared" si="17"/>
        <v>158.79513888888886</v>
      </c>
      <c r="M386">
        <f t="shared" si="20"/>
        <v>553.9722222222222</v>
      </c>
      <c r="N386">
        <f t="shared" si="21"/>
        <v>136.42627571392708</v>
      </c>
    </row>
    <row r="387" spans="1:14" ht="12.75">
      <c r="A387" t="s">
        <v>386</v>
      </c>
      <c r="B387" s="1">
        <v>36683</v>
      </c>
      <c r="C387" s="2">
        <v>0.799050925925926</v>
      </c>
      <c r="D387" t="s">
        <v>489</v>
      </c>
      <c r="E387">
        <v>0.648</v>
      </c>
      <c r="F387">
        <v>9.4803</v>
      </c>
      <c r="G387" t="s">
        <v>490</v>
      </c>
      <c r="H387">
        <v>1.761</v>
      </c>
      <c r="I387">
        <v>97.6784</v>
      </c>
      <c r="K387" s="2">
        <v>0.797222222222181</v>
      </c>
      <c r="L387" s="3">
        <f t="shared" si="17"/>
        <v>158.7972222222222</v>
      </c>
      <c r="M387">
        <f t="shared" si="20"/>
        <v>526.6833333333333</v>
      </c>
      <c r="N387">
        <f t="shared" si="21"/>
        <v>137.54761446893795</v>
      </c>
    </row>
    <row r="388" spans="1:14" ht="12.75">
      <c r="A388" t="s">
        <v>387</v>
      </c>
      <c r="B388" s="1">
        <v>36683</v>
      </c>
      <c r="C388" s="2">
        <v>0.8011342592592593</v>
      </c>
      <c r="D388" t="s">
        <v>489</v>
      </c>
      <c r="E388">
        <v>0.65</v>
      </c>
      <c r="F388">
        <v>10.2417</v>
      </c>
      <c r="G388" t="s">
        <v>490</v>
      </c>
      <c r="H388">
        <v>1.761</v>
      </c>
      <c r="I388">
        <v>96.7985</v>
      </c>
      <c r="K388" s="2">
        <v>0.799305555555514</v>
      </c>
      <c r="L388" s="3">
        <f t="shared" si="17"/>
        <v>158.79930555555552</v>
      </c>
      <c r="M388">
        <f t="shared" si="20"/>
        <v>568.9833333333332</v>
      </c>
      <c r="N388">
        <f t="shared" si="21"/>
        <v>136.62029682745853</v>
      </c>
    </row>
    <row r="389" spans="1:14" ht="12.75">
      <c r="A389" t="s">
        <v>388</v>
      </c>
      <c r="B389" s="1">
        <v>36683</v>
      </c>
      <c r="C389" s="2">
        <v>0.8032175925925925</v>
      </c>
      <c r="D389" t="s">
        <v>489</v>
      </c>
      <c r="E389">
        <v>0.65</v>
      </c>
      <c r="F389">
        <v>9.725</v>
      </c>
      <c r="G389" t="s">
        <v>490</v>
      </c>
      <c r="H389">
        <v>1.761</v>
      </c>
      <c r="I389">
        <v>97.9963</v>
      </c>
      <c r="K389" s="2">
        <v>0.801388888888847</v>
      </c>
      <c r="L389" s="3">
        <f t="shared" si="17"/>
        <v>158.80138888888885</v>
      </c>
      <c r="M389">
        <f t="shared" si="20"/>
        <v>540.2777777777778</v>
      </c>
      <c r="N389">
        <f t="shared" si="21"/>
        <v>137.88264603869166</v>
      </c>
    </row>
    <row r="390" spans="1:14" ht="12.75">
      <c r="A390" t="s">
        <v>389</v>
      </c>
      <c r="B390" s="1">
        <v>36683</v>
      </c>
      <c r="C390" s="2">
        <v>0.8053125</v>
      </c>
      <c r="D390" t="s">
        <v>489</v>
      </c>
      <c r="E390">
        <v>0.65</v>
      </c>
      <c r="F390">
        <v>9.7546</v>
      </c>
      <c r="G390" t="s">
        <v>490</v>
      </c>
      <c r="H390">
        <v>1.763</v>
      </c>
      <c r="I390">
        <v>97.3615</v>
      </c>
      <c r="K390" s="2">
        <v>0.80347222222218</v>
      </c>
      <c r="L390" s="3">
        <f t="shared" si="17"/>
        <v>158.80347222222218</v>
      </c>
      <c r="M390">
        <f t="shared" si="20"/>
        <v>541.9222222222222</v>
      </c>
      <c r="N390">
        <f t="shared" si="21"/>
        <v>137.21363678899158</v>
      </c>
    </row>
    <row r="391" spans="1:14" ht="12.75">
      <c r="A391" t="s">
        <v>390</v>
      </c>
      <c r="B391" s="1">
        <v>36683</v>
      </c>
      <c r="C391" s="2">
        <v>0.8073958333333334</v>
      </c>
      <c r="D391" t="s">
        <v>489</v>
      </c>
      <c r="E391">
        <v>0.655</v>
      </c>
      <c r="F391">
        <v>9.3987</v>
      </c>
      <c r="G391" t="s">
        <v>490</v>
      </c>
      <c r="H391">
        <v>1.768</v>
      </c>
      <c r="I391">
        <v>98.5358</v>
      </c>
      <c r="K391" s="2">
        <v>0.805555555555513</v>
      </c>
      <c r="L391" s="3">
        <f aca="true" t="shared" si="22" ref="L391:L454">B391-DATE(1999,12,31)+K391</f>
        <v>158.80555555555551</v>
      </c>
      <c r="M391">
        <f t="shared" si="20"/>
        <v>522.1500000000001</v>
      </c>
      <c r="N391">
        <f t="shared" si="21"/>
        <v>138.45121958975218</v>
      </c>
    </row>
    <row r="392" spans="1:14" ht="12.75">
      <c r="A392" t="s">
        <v>391</v>
      </c>
      <c r="B392" s="1">
        <v>36683</v>
      </c>
      <c r="C392" s="2">
        <v>0.8094791666666666</v>
      </c>
      <c r="D392" t="s">
        <v>489</v>
      </c>
      <c r="E392">
        <v>0.65</v>
      </c>
      <c r="F392">
        <v>9.53</v>
      </c>
      <c r="G392" t="s">
        <v>490</v>
      </c>
      <c r="H392">
        <v>1.763</v>
      </c>
      <c r="I392">
        <v>100.2982</v>
      </c>
      <c r="K392" s="2">
        <v>0.807638888888846</v>
      </c>
      <c r="L392" s="3">
        <f t="shared" si="22"/>
        <v>158.80763888888885</v>
      </c>
      <c r="M392">
        <f t="shared" si="20"/>
        <v>529.4444444444445</v>
      </c>
      <c r="N392">
        <f t="shared" si="21"/>
        <v>140.30859498621007</v>
      </c>
    </row>
    <row r="393" spans="1:14" ht="12.75">
      <c r="A393" t="s">
        <v>392</v>
      </c>
      <c r="B393" s="1">
        <v>36683</v>
      </c>
      <c r="C393" s="2">
        <v>0.8115740740740741</v>
      </c>
      <c r="D393" t="s">
        <v>489</v>
      </c>
      <c r="E393">
        <v>0.65</v>
      </c>
      <c r="F393">
        <v>9.7467</v>
      </c>
      <c r="G393" t="s">
        <v>490</v>
      </c>
      <c r="H393">
        <v>1.763</v>
      </c>
      <c r="I393">
        <v>99.8466</v>
      </c>
      <c r="K393" s="2">
        <v>0.809722222222179</v>
      </c>
      <c r="L393" s="3">
        <f t="shared" si="22"/>
        <v>158.80972222222218</v>
      </c>
      <c r="M393">
        <f t="shared" si="20"/>
        <v>541.4833333333333</v>
      </c>
      <c r="N393">
        <f t="shared" si="21"/>
        <v>139.83265834921482</v>
      </c>
    </row>
    <row r="394" spans="1:14" ht="12.75">
      <c r="A394" t="s">
        <v>393</v>
      </c>
      <c r="B394" s="1">
        <v>36683</v>
      </c>
      <c r="C394" s="2">
        <v>0.8136574074074074</v>
      </c>
      <c r="D394" t="s">
        <v>489</v>
      </c>
      <c r="E394">
        <v>0.65</v>
      </c>
      <c r="F394">
        <v>9.3485</v>
      </c>
      <c r="G394" t="s">
        <v>490</v>
      </c>
      <c r="H394">
        <v>1.765</v>
      </c>
      <c r="I394">
        <v>99.2866</v>
      </c>
      <c r="K394" s="2">
        <v>0.811805555555512</v>
      </c>
      <c r="L394" s="3">
        <f t="shared" si="22"/>
        <v>158.8118055555555</v>
      </c>
      <c r="M394">
        <f t="shared" si="20"/>
        <v>519.3611111111111</v>
      </c>
      <c r="N394">
        <f t="shared" si="21"/>
        <v>139.24248005710385</v>
      </c>
    </row>
    <row r="395" spans="1:14" ht="12.75">
      <c r="A395" t="s">
        <v>394</v>
      </c>
      <c r="B395" s="1">
        <v>36683</v>
      </c>
      <c r="C395" s="2">
        <v>0.8157523148148148</v>
      </c>
      <c r="D395" t="s">
        <v>489</v>
      </c>
      <c r="E395">
        <v>0.651</v>
      </c>
      <c r="F395">
        <v>9.4825</v>
      </c>
      <c r="G395" t="s">
        <v>490</v>
      </c>
      <c r="H395">
        <v>1.766</v>
      </c>
      <c r="I395">
        <v>100.7167</v>
      </c>
      <c r="K395" s="2">
        <v>0.813888888888845</v>
      </c>
      <c r="L395" s="3">
        <f t="shared" si="22"/>
        <v>158.81388888888884</v>
      </c>
      <c r="M395">
        <f t="shared" si="20"/>
        <v>526.8055555555555</v>
      </c>
      <c r="N395">
        <f t="shared" si="21"/>
        <v>140.74964787058232</v>
      </c>
    </row>
    <row r="396" spans="1:14" ht="12.75">
      <c r="A396" t="s">
        <v>395</v>
      </c>
      <c r="B396" s="1">
        <v>36683</v>
      </c>
      <c r="C396" s="2">
        <v>0.8178356481481481</v>
      </c>
      <c r="D396" t="s">
        <v>489</v>
      </c>
      <c r="E396">
        <v>0.655</v>
      </c>
      <c r="F396">
        <v>9.8769</v>
      </c>
      <c r="G396" t="s">
        <v>490</v>
      </c>
      <c r="H396">
        <v>1.768</v>
      </c>
      <c r="I396">
        <v>97.5262</v>
      </c>
      <c r="K396" s="2">
        <v>0.815972222222178</v>
      </c>
      <c r="L396" s="3">
        <f t="shared" si="22"/>
        <v>158.81597222222217</v>
      </c>
      <c r="M396">
        <f t="shared" si="20"/>
        <v>548.7166666666667</v>
      </c>
      <c r="N396">
        <f t="shared" si="21"/>
        <v>137.38721244026064</v>
      </c>
    </row>
    <row r="397" spans="1:14" ht="12.75">
      <c r="A397" t="s">
        <v>396</v>
      </c>
      <c r="B397" s="1">
        <v>36683</v>
      </c>
      <c r="C397" s="2">
        <v>0.8199189814814815</v>
      </c>
      <c r="D397" t="s">
        <v>489</v>
      </c>
      <c r="E397">
        <v>0.65</v>
      </c>
      <c r="F397">
        <v>9.459</v>
      </c>
      <c r="G397" t="s">
        <v>490</v>
      </c>
      <c r="H397">
        <v>1.768</v>
      </c>
      <c r="I397">
        <v>98.4937</v>
      </c>
      <c r="K397" s="2">
        <v>0.818055555555511</v>
      </c>
      <c r="L397" s="3">
        <f t="shared" si="22"/>
        <v>158.8180555555555</v>
      </c>
      <c r="M397">
        <f t="shared" si="20"/>
        <v>525.5</v>
      </c>
      <c r="N397">
        <f t="shared" si="21"/>
        <v>138.40685082886316</v>
      </c>
    </row>
    <row r="398" spans="1:14" ht="12.75">
      <c r="A398" t="s">
        <v>397</v>
      </c>
      <c r="B398" s="1">
        <v>36683</v>
      </c>
      <c r="C398" s="2">
        <v>0.8220023148148149</v>
      </c>
      <c r="D398" t="s">
        <v>489</v>
      </c>
      <c r="E398">
        <v>0.65</v>
      </c>
      <c r="F398">
        <v>9.5683</v>
      </c>
      <c r="G398" t="s">
        <v>490</v>
      </c>
      <c r="H398">
        <v>1.766</v>
      </c>
      <c r="I398">
        <v>95.5378</v>
      </c>
      <c r="K398" s="2">
        <v>0.820138888888844</v>
      </c>
      <c r="L398" s="3">
        <f t="shared" si="22"/>
        <v>158.82013888888883</v>
      </c>
      <c r="M398">
        <f t="shared" si="20"/>
        <v>531.5722222222223</v>
      </c>
      <c r="N398">
        <f t="shared" si="21"/>
        <v>135.29165794734368</v>
      </c>
    </row>
    <row r="399" spans="1:14" ht="12.75">
      <c r="A399" t="s">
        <v>398</v>
      </c>
      <c r="B399" s="1">
        <v>36683</v>
      </c>
      <c r="C399" s="2">
        <v>0.8240856481481481</v>
      </c>
      <c r="D399" t="s">
        <v>489</v>
      </c>
      <c r="E399">
        <v>0.65</v>
      </c>
      <c r="F399">
        <v>9.093</v>
      </c>
      <c r="G399" t="s">
        <v>490</v>
      </c>
      <c r="H399">
        <v>1.768</v>
      </c>
      <c r="I399">
        <v>96.8271</v>
      </c>
      <c r="K399" s="2">
        <v>0.822222222222177</v>
      </c>
      <c r="L399" s="3">
        <f t="shared" si="22"/>
        <v>158.82222222222217</v>
      </c>
      <c r="M399">
        <f t="shared" si="20"/>
        <v>505.1666666666667</v>
      </c>
      <c r="N399">
        <f t="shared" si="21"/>
        <v>136.65043807594847</v>
      </c>
    </row>
    <row r="400" spans="1:14" ht="12.75">
      <c r="A400" t="s">
        <v>399</v>
      </c>
      <c r="B400" s="1">
        <v>36683</v>
      </c>
      <c r="C400" s="2">
        <v>0.8261689814814814</v>
      </c>
      <c r="D400" t="s">
        <v>489</v>
      </c>
      <c r="E400">
        <v>0.65</v>
      </c>
      <c r="F400">
        <v>9.3151</v>
      </c>
      <c r="G400" t="s">
        <v>490</v>
      </c>
      <c r="H400">
        <v>1.768</v>
      </c>
      <c r="I400">
        <v>100.6029</v>
      </c>
      <c r="K400" s="2">
        <v>0.82430555555551</v>
      </c>
      <c r="L400" s="3">
        <f t="shared" si="22"/>
        <v>158.8243055555555</v>
      </c>
      <c r="M400">
        <f t="shared" si="20"/>
        <v>517.5055555555555</v>
      </c>
      <c r="N400">
        <f t="shared" si="21"/>
        <v>140.62971521050693</v>
      </c>
    </row>
    <row r="401" spans="1:14" ht="12.75">
      <c r="A401" t="s">
        <v>400</v>
      </c>
      <c r="B401" s="1">
        <v>36683</v>
      </c>
      <c r="C401" s="2">
        <v>0.8282523148148148</v>
      </c>
      <c r="D401" t="s">
        <v>489</v>
      </c>
      <c r="E401">
        <v>0.651</v>
      </c>
      <c r="F401">
        <v>8.8255</v>
      </c>
      <c r="G401" t="s">
        <v>490</v>
      </c>
      <c r="H401">
        <v>1.766</v>
      </c>
      <c r="I401">
        <v>101.0779</v>
      </c>
      <c r="K401" s="2">
        <v>0.826388888888843</v>
      </c>
      <c r="L401" s="3">
        <f t="shared" si="22"/>
        <v>158.82638888888883</v>
      </c>
      <c r="M401">
        <f t="shared" si="20"/>
        <v>490.30555555555554</v>
      </c>
      <c r="N401">
        <f t="shared" si="21"/>
        <v>141.1303128689939</v>
      </c>
    </row>
    <row r="402" spans="1:14" ht="12.75">
      <c r="A402" t="s">
        <v>401</v>
      </c>
      <c r="B402" s="1">
        <v>36683</v>
      </c>
      <c r="C402" s="2">
        <v>0.8303472222222222</v>
      </c>
      <c r="D402" t="s">
        <v>489</v>
      </c>
      <c r="E402">
        <v>0.65</v>
      </c>
      <c r="F402">
        <v>9.735</v>
      </c>
      <c r="G402" t="s">
        <v>490</v>
      </c>
      <c r="H402">
        <v>1.768</v>
      </c>
      <c r="I402">
        <v>99.2149</v>
      </c>
      <c r="K402" s="2">
        <v>0.828472222222176</v>
      </c>
      <c r="L402" s="3">
        <f t="shared" si="22"/>
        <v>158.8284722222222</v>
      </c>
      <c r="M402">
        <f t="shared" si="20"/>
        <v>540.8333333333334</v>
      </c>
      <c r="N402">
        <f t="shared" si="21"/>
        <v>139.16691615791748</v>
      </c>
    </row>
    <row r="403" spans="1:14" ht="12.75">
      <c r="A403" t="s">
        <v>402</v>
      </c>
      <c r="B403" s="1">
        <v>36683</v>
      </c>
      <c r="C403" s="2">
        <v>0.8324305555555555</v>
      </c>
      <c r="D403" t="s">
        <v>489</v>
      </c>
      <c r="E403">
        <v>0.651</v>
      </c>
      <c r="F403">
        <v>9.0761</v>
      </c>
      <c r="G403" t="s">
        <v>490</v>
      </c>
      <c r="H403">
        <v>1.768</v>
      </c>
      <c r="I403">
        <v>98.2374</v>
      </c>
      <c r="K403" s="2">
        <v>0.830555555555509</v>
      </c>
      <c r="L403" s="3">
        <f t="shared" si="22"/>
        <v>158.83055555555552</v>
      </c>
      <c r="M403">
        <f t="shared" si="20"/>
        <v>504.2277777777778</v>
      </c>
      <c r="N403">
        <f t="shared" si="21"/>
        <v>138.1367388712416</v>
      </c>
    </row>
    <row r="404" spans="1:14" ht="12.75">
      <c r="A404" t="s">
        <v>403</v>
      </c>
      <c r="B404" s="1">
        <v>36683</v>
      </c>
      <c r="C404" s="2">
        <v>0.8345138888888889</v>
      </c>
      <c r="D404" t="s">
        <v>489</v>
      </c>
      <c r="E404">
        <v>0.651</v>
      </c>
      <c r="F404">
        <v>8.761</v>
      </c>
      <c r="G404" t="s">
        <v>490</v>
      </c>
      <c r="H404">
        <v>1.77</v>
      </c>
      <c r="I404">
        <v>96.6582</v>
      </c>
      <c r="K404" s="2">
        <v>0.832638888888842</v>
      </c>
      <c r="L404" s="3">
        <f t="shared" si="22"/>
        <v>158.83263888888885</v>
      </c>
      <c r="M404">
        <f t="shared" si="20"/>
        <v>486.72222222222223</v>
      </c>
      <c r="N404">
        <f t="shared" si="21"/>
        <v>136.4724360874886</v>
      </c>
    </row>
    <row r="405" spans="1:14" ht="12.75">
      <c r="A405" t="s">
        <v>404</v>
      </c>
      <c r="B405" s="1">
        <v>36683</v>
      </c>
      <c r="C405" s="2">
        <v>0.8365972222222222</v>
      </c>
      <c r="D405" t="s">
        <v>489</v>
      </c>
      <c r="E405">
        <v>0.65</v>
      </c>
      <c r="F405">
        <v>9.1955</v>
      </c>
      <c r="G405" t="s">
        <v>490</v>
      </c>
      <c r="H405">
        <v>1.768</v>
      </c>
      <c r="I405">
        <v>100.087</v>
      </c>
      <c r="K405" s="2">
        <v>0.834722222222175</v>
      </c>
      <c r="L405" s="3">
        <f t="shared" si="22"/>
        <v>158.83472222222218</v>
      </c>
      <c r="M405">
        <f t="shared" si="20"/>
        <v>510.8611111111111</v>
      </c>
      <c r="N405">
        <f t="shared" si="21"/>
        <v>140.08601345889966</v>
      </c>
    </row>
    <row r="406" spans="1:14" ht="12.75">
      <c r="A406" t="s">
        <v>405</v>
      </c>
      <c r="B406" s="1">
        <v>36683</v>
      </c>
      <c r="C406" s="2">
        <v>0.8386805555555555</v>
      </c>
      <c r="D406" t="s">
        <v>489</v>
      </c>
      <c r="E406">
        <v>0.651</v>
      </c>
      <c r="F406">
        <v>9.9242</v>
      </c>
      <c r="G406" t="s">
        <v>490</v>
      </c>
      <c r="H406">
        <v>1.77</v>
      </c>
      <c r="I406">
        <v>97.8344</v>
      </c>
      <c r="K406" s="2">
        <v>0.836805555555508</v>
      </c>
      <c r="L406" s="3">
        <f t="shared" si="22"/>
        <v>158.83680555555551</v>
      </c>
      <c r="M406">
        <f t="shared" si="20"/>
        <v>551.3444444444444</v>
      </c>
      <c r="N406">
        <f t="shared" si="21"/>
        <v>137.71202127888316</v>
      </c>
    </row>
    <row r="407" spans="1:14" ht="12.75">
      <c r="A407" t="s">
        <v>406</v>
      </c>
      <c r="B407" s="1">
        <v>36683</v>
      </c>
      <c r="C407" s="2">
        <v>0.840763888888889</v>
      </c>
      <c r="D407" t="s">
        <v>489</v>
      </c>
      <c r="E407">
        <v>0.651</v>
      </c>
      <c r="F407">
        <v>9.473</v>
      </c>
      <c r="G407" t="s">
        <v>490</v>
      </c>
      <c r="H407">
        <v>1.768</v>
      </c>
      <c r="I407">
        <v>99.0984</v>
      </c>
      <c r="K407" s="2">
        <v>0.838888888888841</v>
      </c>
      <c r="L407" s="3">
        <f t="shared" si="22"/>
        <v>158.83888888888885</v>
      </c>
      <c r="M407">
        <f t="shared" si="20"/>
        <v>526.2777777777778</v>
      </c>
      <c r="N407">
        <f t="shared" si="21"/>
        <v>139.04413799536226</v>
      </c>
    </row>
    <row r="408" spans="1:14" ht="12.75">
      <c r="A408" t="s">
        <v>407</v>
      </c>
      <c r="B408" s="1">
        <v>36683</v>
      </c>
      <c r="C408" s="2">
        <v>0.8428587962962962</v>
      </c>
      <c r="D408" t="s">
        <v>489</v>
      </c>
      <c r="E408">
        <v>0.65</v>
      </c>
      <c r="F408">
        <v>9.4997</v>
      </c>
      <c r="G408" t="s">
        <v>490</v>
      </c>
      <c r="H408">
        <v>1.768</v>
      </c>
      <c r="I408">
        <v>100.7951</v>
      </c>
      <c r="K408" s="2">
        <v>0.840972222222174</v>
      </c>
      <c r="L408" s="3">
        <f t="shared" si="22"/>
        <v>158.84097222222218</v>
      </c>
      <c r="M408">
        <f t="shared" si="20"/>
        <v>527.7611111111112</v>
      </c>
      <c r="N408">
        <f t="shared" si="21"/>
        <v>140.83227283147787</v>
      </c>
    </row>
    <row r="409" spans="1:14" ht="12.75">
      <c r="A409" t="s">
        <v>408</v>
      </c>
      <c r="B409" s="1">
        <v>36683</v>
      </c>
      <c r="C409" s="2">
        <v>0.8449421296296297</v>
      </c>
      <c r="D409" t="s">
        <v>489</v>
      </c>
      <c r="E409">
        <v>0.651</v>
      </c>
      <c r="F409">
        <v>8.6902</v>
      </c>
      <c r="G409" t="s">
        <v>490</v>
      </c>
      <c r="H409">
        <v>1.77</v>
      </c>
      <c r="I409">
        <v>98.5075</v>
      </c>
      <c r="K409" s="2">
        <v>0.843055555555507</v>
      </c>
      <c r="L409" s="3">
        <f t="shared" si="22"/>
        <v>158.8430555555555</v>
      </c>
      <c r="M409">
        <f t="shared" si="20"/>
        <v>482.78888888888895</v>
      </c>
      <c r="N409">
        <f t="shared" si="21"/>
        <v>138.42139450820443</v>
      </c>
    </row>
    <row r="410" spans="1:14" ht="12.75">
      <c r="A410" t="s">
        <v>409</v>
      </c>
      <c r="B410" s="1">
        <v>36683</v>
      </c>
      <c r="C410" s="2">
        <v>0.847025462962963</v>
      </c>
      <c r="D410" t="s">
        <v>489</v>
      </c>
      <c r="E410">
        <v>0.651</v>
      </c>
      <c r="F410">
        <v>9.9983</v>
      </c>
      <c r="G410" t="s">
        <v>490</v>
      </c>
      <c r="H410">
        <v>1.77</v>
      </c>
      <c r="I410">
        <v>98.5667</v>
      </c>
      <c r="K410" s="2">
        <v>0.84513888888884</v>
      </c>
      <c r="L410" s="3">
        <f t="shared" si="22"/>
        <v>158.84513888888884</v>
      </c>
      <c r="M410">
        <f t="shared" si="20"/>
        <v>555.4611111111112</v>
      </c>
      <c r="N410">
        <f t="shared" si="21"/>
        <v>138.48378478479898</v>
      </c>
    </row>
    <row r="411" spans="1:14" ht="12.75">
      <c r="A411" t="s">
        <v>410</v>
      </c>
      <c r="B411" s="1">
        <v>36683</v>
      </c>
      <c r="C411" s="2">
        <v>0.8491087962962963</v>
      </c>
      <c r="D411" t="s">
        <v>489</v>
      </c>
      <c r="E411">
        <v>0.65</v>
      </c>
      <c r="F411">
        <v>9.086</v>
      </c>
      <c r="G411" t="s">
        <v>490</v>
      </c>
      <c r="H411">
        <v>1.77</v>
      </c>
      <c r="I411">
        <v>99.0599</v>
      </c>
      <c r="K411" s="2">
        <v>0.847222222222173</v>
      </c>
      <c r="L411" s="3">
        <f t="shared" si="22"/>
        <v>158.84722222222217</v>
      </c>
      <c r="M411">
        <f t="shared" si="20"/>
        <v>504.77777777777777</v>
      </c>
      <c r="N411">
        <f t="shared" si="21"/>
        <v>139.00356323777962</v>
      </c>
    </row>
    <row r="412" spans="1:14" ht="12.75">
      <c r="A412" t="s">
        <v>411</v>
      </c>
      <c r="B412" s="1">
        <v>36683</v>
      </c>
      <c r="C412" s="2">
        <v>0.8511921296296295</v>
      </c>
      <c r="D412" t="s">
        <v>489</v>
      </c>
      <c r="E412">
        <v>0.65</v>
      </c>
      <c r="F412">
        <v>9.4539</v>
      </c>
      <c r="G412" t="s">
        <v>490</v>
      </c>
      <c r="H412">
        <v>1.768</v>
      </c>
      <c r="I412">
        <v>97.9935</v>
      </c>
      <c r="K412" s="2">
        <v>0.849305555555506</v>
      </c>
      <c r="L412" s="3">
        <f t="shared" si="22"/>
        <v>158.8493055555555</v>
      </c>
      <c r="M412">
        <f t="shared" si="20"/>
        <v>525.2166666666667</v>
      </c>
      <c r="N412">
        <f t="shared" si="21"/>
        <v>137.8796951472311</v>
      </c>
    </row>
    <row r="413" spans="1:14" ht="12.75">
      <c r="A413" t="s">
        <v>412</v>
      </c>
      <c r="B413" s="1">
        <v>36683</v>
      </c>
      <c r="C413" s="2">
        <v>0.853275462962963</v>
      </c>
      <c r="D413" t="s">
        <v>489</v>
      </c>
      <c r="E413">
        <v>0.65</v>
      </c>
      <c r="F413">
        <v>8.9482</v>
      </c>
      <c r="G413" t="s">
        <v>490</v>
      </c>
      <c r="H413">
        <v>1.77</v>
      </c>
      <c r="I413">
        <v>96.5801</v>
      </c>
      <c r="K413" s="2">
        <v>0.851388888888839</v>
      </c>
      <c r="L413" s="3">
        <f t="shared" si="22"/>
        <v>158.85138888888883</v>
      </c>
      <c r="M413">
        <f t="shared" si="20"/>
        <v>497.12222222222226</v>
      </c>
      <c r="N413">
        <f t="shared" si="21"/>
        <v>136.39012729353524</v>
      </c>
    </row>
    <row r="414" spans="1:14" ht="12.75">
      <c r="A414" t="s">
        <v>413</v>
      </c>
      <c r="B414" s="1">
        <v>36683</v>
      </c>
      <c r="C414" s="2">
        <v>0.8553587962962963</v>
      </c>
      <c r="D414" t="s">
        <v>489</v>
      </c>
      <c r="E414">
        <v>0.65</v>
      </c>
      <c r="F414">
        <v>9.2862</v>
      </c>
      <c r="G414" t="s">
        <v>490</v>
      </c>
      <c r="H414">
        <v>1.77</v>
      </c>
      <c r="I414">
        <v>98.6048</v>
      </c>
      <c r="K414" s="2">
        <v>0.853472222222172</v>
      </c>
      <c r="L414" s="3">
        <f t="shared" si="22"/>
        <v>158.85347222222217</v>
      </c>
      <c r="M414">
        <f t="shared" si="20"/>
        <v>515.9</v>
      </c>
      <c r="N414">
        <f t="shared" si="21"/>
        <v>138.52393798645872</v>
      </c>
    </row>
    <row r="415" spans="1:14" ht="12.75">
      <c r="A415" t="s">
        <v>414</v>
      </c>
      <c r="B415" s="1">
        <v>36683</v>
      </c>
      <c r="C415" s="2">
        <v>0.8574537037037038</v>
      </c>
      <c r="D415" t="s">
        <v>489</v>
      </c>
      <c r="E415">
        <v>0.65</v>
      </c>
      <c r="F415">
        <v>9.3482</v>
      </c>
      <c r="G415" t="s">
        <v>490</v>
      </c>
      <c r="H415">
        <v>1.77</v>
      </c>
      <c r="I415">
        <v>98.1506</v>
      </c>
      <c r="K415" s="2">
        <v>0.855555555555505</v>
      </c>
      <c r="L415" s="3">
        <f t="shared" si="22"/>
        <v>158.8555555555555</v>
      </c>
      <c r="M415">
        <f t="shared" si="20"/>
        <v>519.3444444444444</v>
      </c>
      <c r="N415">
        <f t="shared" si="21"/>
        <v>138.04526123596438</v>
      </c>
    </row>
    <row r="416" spans="1:14" ht="12.75">
      <c r="A416" t="s">
        <v>415</v>
      </c>
      <c r="B416" s="1">
        <v>36683</v>
      </c>
      <c r="C416" s="2">
        <v>0.859537037037037</v>
      </c>
      <c r="D416" t="s">
        <v>489</v>
      </c>
      <c r="E416">
        <v>0.651</v>
      </c>
      <c r="F416">
        <v>9.1045</v>
      </c>
      <c r="G416" t="s">
        <v>490</v>
      </c>
      <c r="H416">
        <v>1.771</v>
      </c>
      <c r="I416">
        <v>98.3341</v>
      </c>
      <c r="K416" s="2">
        <v>0.857638888888838</v>
      </c>
      <c r="L416" s="3">
        <f t="shared" si="22"/>
        <v>158.85763888888883</v>
      </c>
      <c r="M416">
        <f t="shared" si="20"/>
        <v>505.80555555555554</v>
      </c>
      <c r="N416">
        <f t="shared" si="21"/>
        <v>138.2386500156115</v>
      </c>
    </row>
    <row r="417" spans="1:14" ht="12.75">
      <c r="A417" t="s">
        <v>416</v>
      </c>
      <c r="B417" s="1">
        <v>36683</v>
      </c>
      <c r="C417" s="2">
        <v>0.8616203703703703</v>
      </c>
      <c r="D417" t="s">
        <v>489</v>
      </c>
      <c r="E417">
        <v>0.65</v>
      </c>
      <c r="F417">
        <v>9.4851</v>
      </c>
      <c r="G417" t="s">
        <v>490</v>
      </c>
      <c r="H417">
        <v>1.77</v>
      </c>
      <c r="I417">
        <v>98.1521</v>
      </c>
      <c r="K417" s="2">
        <v>0.859722222222171</v>
      </c>
      <c r="L417" s="3">
        <f t="shared" si="22"/>
        <v>158.85972222222216</v>
      </c>
      <c r="M417">
        <f t="shared" si="20"/>
        <v>526.9499999999999</v>
      </c>
      <c r="N417">
        <f t="shared" si="21"/>
        <v>138.0468420706754</v>
      </c>
    </row>
    <row r="418" spans="1:14" ht="12.75">
      <c r="A418" t="s">
        <v>417</v>
      </c>
      <c r="B418" s="1">
        <v>36683</v>
      </c>
      <c r="C418" s="2">
        <v>0.8637037037037038</v>
      </c>
      <c r="D418" t="s">
        <v>489</v>
      </c>
      <c r="E418">
        <v>0.65</v>
      </c>
      <c r="F418">
        <v>10.1616</v>
      </c>
      <c r="G418" t="s">
        <v>490</v>
      </c>
      <c r="H418">
        <v>1.77</v>
      </c>
      <c r="I418">
        <v>98.0175</v>
      </c>
      <c r="K418" s="2">
        <v>0.861805555555504</v>
      </c>
      <c r="L418" s="3">
        <f t="shared" si="22"/>
        <v>158.8618055555555</v>
      </c>
      <c r="M418">
        <f t="shared" si="20"/>
        <v>564.5333333333333</v>
      </c>
      <c r="N418">
        <f t="shared" si="21"/>
        <v>137.90498850260732</v>
      </c>
    </row>
    <row r="419" spans="1:14" ht="12.75">
      <c r="A419" t="s">
        <v>418</v>
      </c>
      <c r="B419" s="1">
        <v>36683</v>
      </c>
      <c r="C419" s="2">
        <v>0.8657870370370371</v>
      </c>
      <c r="D419" t="s">
        <v>489</v>
      </c>
      <c r="E419">
        <v>0.65</v>
      </c>
      <c r="F419">
        <v>9.655</v>
      </c>
      <c r="G419" t="s">
        <v>490</v>
      </c>
      <c r="H419">
        <v>1.77</v>
      </c>
      <c r="I419">
        <v>98.218</v>
      </c>
      <c r="K419" s="2">
        <v>0.863888888888837</v>
      </c>
      <c r="L419" s="3">
        <f t="shared" si="22"/>
        <v>158.86388888888882</v>
      </c>
      <c r="M419">
        <f t="shared" si="20"/>
        <v>536.3888888888889</v>
      </c>
      <c r="N419">
        <f t="shared" si="21"/>
        <v>138.1162934089792</v>
      </c>
    </row>
    <row r="420" spans="1:14" ht="12.75">
      <c r="A420" t="s">
        <v>419</v>
      </c>
      <c r="B420" s="1">
        <v>36683</v>
      </c>
      <c r="C420" s="2">
        <v>0.8678703703703704</v>
      </c>
      <c r="D420" t="s">
        <v>489</v>
      </c>
      <c r="E420">
        <v>0.651</v>
      </c>
      <c r="F420">
        <v>9.7214</v>
      </c>
      <c r="G420" t="s">
        <v>490</v>
      </c>
      <c r="H420">
        <v>1.771</v>
      </c>
      <c r="I420">
        <v>98.253</v>
      </c>
      <c r="K420" s="2">
        <v>0.86597222222217</v>
      </c>
      <c r="L420" s="3">
        <f t="shared" si="22"/>
        <v>158.86597222222218</v>
      </c>
      <c r="M420">
        <f t="shared" si="20"/>
        <v>540.0777777777778</v>
      </c>
      <c r="N420">
        <f t="shared" si="21"/>
        <v>138.15317955223614</v>
      </c>
    </row>
    <row r="421" spans="1:14" ht="12.75">
      <c r="A421" t="s">
        <v>420</v>
      </c>
      <c r="B421" s="1">
        <v>36683</v>
      </c>
      <c r="C421" s="2">
        <v>0.8699652777777778</v>
      </c>
      <c r="D421" t="s">
        <v>489</v>
      </c>
      <c r="E421">
        <v>0.65</v>
      </c>
      <c r="F421">
        <v>9.2506</v>
      </c>
      <c r="G421" t="s">
        <v>490</v>
      </c>
      <c r="H421">
        <v>1.77</v>
      </c>
      <c r="I421">
        <v>98.0142</v>
      </c>
      <c r="K421" s="2">
        <v>0.868055555555503</v>
      </c>
      <c r="L421" s="3">
        <f t="shared" si="22"/>
        <v>158.86805555555551</v>
      </c>
      <c r="M421">
        <f t="shared" si="20"/>
        <v>513.9222222222222</v>
      </c>
      <c r="N421">
        <f t="shared" si="21"/>
        <v>137.90151066624307</v>
      </c>
    </row>
    <row r="422" spans="1:14" ht="12.75">
      <c r="A422" t="s">
        <v>421</v>
      </c>
      <c r="B422" s="1">
        <v>36683</v>
      </c>
      <c r="C422" s="2">
        <v>0.8720486111111111</v>
      </c>
      <c r="D422" t="s">
        <v>489</v>
      </c>
      <c r="E422">
        <v>0.65</v>
      </c>
      <c r="F422">
        <v>9.4492</v>
      </c>
      <c r="G422" t="s">
        <v>490</v>
      </c>
      <c r="H422">
        <v>1.77</v>
      </c>
      <c r="I422">
        <v>99.836</v>
      </c>
      <c r="K422" s="2">
        <v>0.870138888888836</v>
      </c>
      <c r="L422" s="3">
        <f t="shared" si="22"/>
        <v>158.87013888888885</v>
      </c>
      <c r="M422">
        <f t="shared" si="20"/>
        <v>524.9555555555555</v>
      </c>
      <c r="N422">
        <f t="shared" si="21"/>
        <v>139.82148711725702</v>
      </c>
    </row>
    <row r="423" spans="1:14" ht="12.75">
      <c r="A423" t="s">
        <v>422</v>
      </c>
      <c r="B423" s="1">
        <v>36683</v>
      </c>
      <c r="C423" s="2">
        <v>0.8741319444444445</v>
      </c>
      <c r="D423" t="s">
        <v>489</v>
      </c>
      <c r="E423">
        <v>0.65</v>
      </c>
      <c r="F423">
        <v>8.3164</v>
      </c>
      <c r="G423" t="s">
        <v>490</v>
      </c>
      <c r="H423">
        <v>1.77</v>
      </c>
      <c r="I423">
        <v>96.0909</v>
      </c>
      <c r="K423" s="2">
        <v>0.872222222222169</v>
      </c>
      <c r="L423" s="3">
        <f t="shared" si="22"/>
        <v>158.87222222222218</v>
      </c>
      <c r="M423">
        <f t="shared" si="20"/>
        <v>462.0222222222222</v>
      </c>
      <c r="N423">
        <f t="shared" si="21"/>
        <v>135.87456439978402</v>
      </c>
    </row>
    <row r="424" spans="1:14" ht="12.75">
      <c r="A424" t="s">
        <v>423</v>
      </c>
      <c r="B424" s="1">
        <v>36683</v>
      </c>
      <c r="C424" s="2">
        <v>0.8762152777777777</v>
      </c>
      <c r="D424" t="s">
        <v>489</v>
      </c>
      <c r="E424">
        <v>0.65</v>
      </c>
      <c r="F424">
        <v>8.3975</v>
      </c>
      <c r="G424" t="s">
        <v>490</v>
      </c>
      <c r="H424">
        <v>1.77</v>
      </c>
      <c r="I424">
        <v>99.7682</v>
      </c>
      <c r="K424" s="2">
        <v>0.874305555555502</v>
      </c>
      <c r="L424" s="3">
        <f t="shared" si="22"/>
        <v>158.8743055555555</v>
      </c>
      <c r="M424">
        <f t="shared" si="20"/>
        <v>466.52777777777777</v>
      </c>
      <c r="N424">
        <f t="shared" si="21"/>
        <v>139.75003338831934</v>
      </c>
    </row>
    <row r="425" spans="1:14" ht="12.75">
      <c r="A425" t="s">
        <v>424</v>
      </c>
      <c r="B425" s="1">
        <v>36683</v>
      </c>
      <c r="C425" s="2">
        <v>0.8782986111111111</v>
      </c>
      <c r="D425" t="s">
        <v>489</v>
      </c>
      <c r="E425">
        <v>0.651</v>
      </c>
      <c r="F425">
        <v>9.2318</v>
      </c>
      <c r="G425" t="s">
        <v>490</v>
      </c>
      <c r="H425">
        <v>1.771</v>
      </c>
      <c r="I425">
        <v>97.3033</v>
      </c>
      <c r="K425" s="2">
        <v>0.876388888888835</v>
      </c>
      <c r="L425" s="3">
        <f t="shared" si="22"/>
        <v>158.87638888888884</v>
      </c>
      <c r="M425">
        <f t="shared" si="20"/>
        <v>512.8777777777777</v>
      </c>
      <c r="N425">
        <f t="shared" si="21"/>
        <v>137.1523004022043</v>
      </c>
    </row>
    <row r="426" spans="1:14" ht="12.75">
      <c r="A426" t="s">
        <v>425</v>
      </c>
      <c r="B426" s="1">
        <v>36683</v>
      </c>
      <c r="C426" s="2">
        <v>0.8803819444444444</v>
      </c>
      <c r="D426" t="s">
        <v>489</v>
      </c>
      <c r="E426">
        <v>0.65</v>
      </c>
      <c r="F426">
        <v>9.7712</v>
      </c>
      <c r="G426" t="s">
        <v>490</v>
      </c>
      <c r="H426">
        <v>1.771</v>
      </c>
      <c r="I426">
        <v>97.8293</v>
      </c>
      <c r="K426" s="2">
        <v>0.878472222222168</v>
      </c>
      <c r="L426" s="3">
        <f t="shared" si="22"/>
        <v>158.87847222222217</v>
      </c>
      <c r="M426">
        <f t="shared" si="20"/>
        <v>542.8444444444444</v>
      </c>
      <c r="N426">
        <f t="shared" si="21"/>
        <v>137.70664644086574</v>
      </c>
    </row>
    <row r="427" spans="1:14" ht="12.75">
      <c r="A427" t="s">
        <v>426</v>
      </c>
      <c r="B427" s="1">
        <v>36683</v>
      </c>
      <c r="C427" s="2">
        <v>0.8824652777777778</v>
      </c>
      <c r="D427" t="s">
        <v>489</v>
      </c>
      <c r="E427">
        <v>0.65</v>
      </c>
      <c r="F427">
        <v>9.8671</v>
      </c>
      <c r="G427" t="s">
        <v>490</v>
      </c>
      <c r="H427">
        <v>1.771</v>
      </c>
      <c r="I427">
        <v>101.3151</v>
      </c>
      <c r="K427" s="2">
        <v>0.880555555555501</v>
      </c>
      <c r="L427" s="3">
        <f t="shared" si="22"/>
        <v>158.8805555555555</v>
      </c>
      <c r="M427">
        <f t="shared" si="20"/>
        <v>548.1722222222222</v>
      </c>
      <c r="N427">
        <f t="shared" si="21"/>
        <v>141.38029553129522</v>
      </c>
    </row>
    <row r="428" spans="1:14" ht="12.75">
      <c r="A428" t="s">
        <v>427</v>
      </c>
      <c r="B428" s="1">
        <v>36683</v>
      </c>
      <c r="C428" s="2">
        <v>0.8845486111111112</v>
      </c>
      <c r="D428" t="s">
        <v>489</v>
      </c>
      <c r="E428">
        <v>0.65</v>
      </c>
      <c r="F428">
        <v>9.0188</v>
      </c>
      <c r="G428" t="s">
        <v>490</v>
      </c>
      <c r="H428">
        <v>1.77</v>
      </c>
      <c r="I428">
        <v>99.5594</v>
      </c>
      <c r="K428" s="2">
        <v>0.882638888888834</v>
      </c>
      <c r="L428" s="3">
        <f t="shared" si="22"/>
        <v>158.88263888888883</v>
      </c>
      <c r="M428">
        <f t="shared" si="20"/>
        <v>501.0444444444445</v>
      </c>
      <c r="N428">
        <f t="shared" si="21"/>
        <v>139.52998119654652</v>
      </c>
    </row>
    <row r="429" spans="1:14" ht="12.75">
      <c r="A429" t="s">
        <v>428</v>
      </c>
      <c r="B429" s="1">
        <v>36683</v>
      </c>
      <c r="C429" s="2">
        <v>0.8866435185185185</v>
      </c>
      <c r="D429" t="s">
        <v>489</v>
      </c>
      <c r="E429">
        <v>0.651</v>
      </c>
      <c r="F429">
        <v>9.0475</v>
      </c>
      <c r="G429" t="s">
        <v>490</v>
      </c>
      <c r="H429">
        <v>1.773</v>
      </c>
      <c r="I429">
        <v>100.6922</v>
      </c>
      <c r="K429" s="2">
        <v>0.884722222222167</v>
      </c>
      <c r="L429" s="3">
        <f t="shared" si="22"/>
        <v>158.88472222222217</v>
      </c>
      <c r="M429">
        <f t="shared" si="20"/>
        <v>502.6388888888889</v>
      </c>
      <c r="N429">
        <f t="shared" si="21"/>
        <v>140.72382757030246</v>
      </c>
    </row>
    <row r="430" spans="1:14" ht="12.75">
      <c r="A430" t="s">
        <v>429</v>
      </c>
      <c r="B430" s="1">
        <v>36683</v>
      </c>
      <c r="C430" s="2">
        <v>0.8887268518518519</v>
      </c>
      <c r="D430" t="s">
        <v>489</v>
      </c>
      <c r="E430">
        <v>0.65</v>
      </c>
      <c r="F430">
        <v>9.2245</v>
      </c>
      <c r="G430" t="s">
        <v>490</v>
      </c>
      <c r="H430">
        <v>1.771</v>
      </c>
      <c r="I430">
        <v>99.9437</v>
      </c>
      <c r="K430" s="2">
        <v>0.8868055555555</v>
      </c>
      <c r="L430" s="3">
        <f t="shared" si="22"/>
        <v>158.8868055555555</v>
      </c>
      <c r="M430">
        <f t="shared" si="20"/>
        <v>512.4722222222222</v>
      </c>
      <c r="N430">
        <f t="shared" si="21"/>
        <v>139.93499104950772</v>
      </c>
    </row>
    <row r="431" spans="1:14" ht="12.75">
      <c r="A431" t="s">
        <v>430</v>
      </c>
      <c r="B431" s="1">
        <v>36683</v>
      </c>
      <c r="C431" s="2">
        <v>0.8908101851851852</v>
      </c>
      <c r="D431" t="s">
        <v>489</v>
      </c>
      <c r="E431">
        <v>0.65</v>
      </c>
      <c r="F431">
        <v>9.1369</v>
      </c>
      <c r="G431" t="s">
        <v>490</v>
      </c>
      <c r="H431">
        <v>1.771</v>
      </c>
      <c r="I431">
        <v>100.9747</v>
      </c>
      <c r="K431" s="2">
        <v>0.888888888888833</v>
      </c>
      <c r="L431" s="3">
        <f t="shared" si="22"/>
        <v>158.88888888888883</v>
      </c>
      <c r="M431">
        <f t="shared" si="20"/>
        <v>507.6055555555556</v>
      </c>
      <c r="N431">
        <f t="shared" si="21"/>
        <v>141.02155144087632</v>
      </c>
    </row>
    <row r="432" spans="1:14" ht="12.75">
      <c r="A432" t="s">
        <v>431</v>
      </c>
      <c r="B432" s="1">
        <v>36683</v>
      </c>
      <c r="C432" s="2">
        <v>0.8928935185185186</v>
      </c>
      <c r="D432" t="s">
        <v>489</v>
      </c>
      <c r="E432">
        <v>0.65</v>
      </c>
      <c r="F432">
        <v>9.0492</v>
      </c>
      <c r="G432" t="s">
        <v>490</v>
      </c>
      <c r="H432">
        <v>1.771</v>
      </c>
      <c r="I432">
        <v>99.0044</v>
      </c>
      <c r="K432" s="2">
        <v>0.890972222222166</v>
      </c>
      <c r="L432" s="3">
        <f t="shared" si="22"/>
        <v>158.89097222222216</v>
      </c>
      <c r="M432">
        <f t="shared" si="20"/>
        <v>502.73333333333335</v>
      </c>
      <c r="N432">
        <f t="shared" si="21"/>
        <v>138.94507235347223</v>
      </c>
    </row>
    <row r="433" spans="1:14" ht="12.75">
      <c r="A433" t="s">
        <v>432</v>
      </c>
      <c r="B433" s="1">
        <v>36683</v>
      </c>
      <c r="C433" s="2">
        <v>0.8949768518518518</v>
      </c>
      <c r="D433" t="s">
        <v>489</v>
      </c>
      <c r="E433">
        <v>0.65</v>
      </c>
      <c r="F433">
        <v>8.9592</v>
      </c>
      <c r="G433" t="s">
        <v>490</v>
      </c>
      <c r="H433">
        <v>1.771</v>
      </c>
      <c r="I433">
        <v>98.7401</v>
      </c>
      <c r="K433" s="2">
        <v>0.893055555555499</v>
      </c>
      <c r="L433" s="3">
        <f t="shared" si="22"/>
        <v>158.8930555555555</v>
      </c>
      <c r="M433">
        <f aca="true" t="shared" si="23" ref="M433:M484">500*F433/$O$6</f>
        <v>497.7333333333333</v>
      </c>
      <c r="N433">
        <f aca="true" t="shared" si="24" ref="N433:N484">(277-103)/(230-(AVERAGE($Q$4,$P$368)))*I433+277-((277-103)/(230-(AVERAGE($Q$4,$P$368)))*230)</f>
        <v>138.66652927739196</v>
      </c>
    </row>
    <row r="434" spans="1:14" ht="12.75">
      <c r="A434" t="s">
        <v>433</v>
      </c>
      <c r="B434" s="1">
        <v>36683</v>
      </c>
      <c r="C434" s="2">
        <v>0.8970601851851852</v>
      </c>
      <c r="D434" t="s">
        <v>489</v>
      </c>
      <c r="E434">
        <v>0.65</v>
      </c>
      <c r="F434">
        <v>9.0315</v>
      </c>
      <c r="G434" t="s">
        <v>490</v>
      </c>
      <c r="H434">
        <v>1.771</v>
      </c>
      <c r="I434">
        <v>100.9527</v>
      </c>
      <c r="K434" s="2">
        <v>0.895138888888832</v>
      </c>
      <c r="L434" s="3">
        <f t="shared" si="22"/>
        <v>158.89513888888882</v>
      </c>
      <c r="M434">
        <f t="shared" si="23"/>
        <v>501.75</v>
      </c>
      <c r="N434">
        <f t="shared" si="24"/>
        <v>140.99836586511478</v>
      </c>
    </row>
    <row r="435" spans="1:14" ht="12.75">
      <c r="A435" t="s">
        <v>434</v>
      </c>
      <c r="B435" s="1">
        <v>36683</v>
      </c>
      <c r="C435" s="2">
        <v>0.8991550925925926</v>
      </c>
      <c r="D435" t="s">
        <v>489</v>
      </c>
      <c r="E435">
        <v>0.65</v>
      </c>
      <c r="F435">
        <v>9.1684</v>
      </c>
      <c r="G435" t="s">
        <v>490</v>
      </c>
      <c r="H435">
        <v>1.771</v>
      </c>
      <c r="I435">
        <v>103.556</v>
      </c>
      <c r="K435" s="2">
        <v>0.897222222222165</v>
      </c>
      <c r="L435" s="3">
        <f t="shared" si="22"/>
        <v>158.89722222222215</v>
      </c>
      <c r="M435">
        <f t="shared" si="23"/>
        <v>509.35555555555555</v>
      </c>
      <c r="N435">
        <f t="shared" si="24"/>
        <v>143.7419572005658</v>
      </c>
    </row>
    <row r="436" spans="1:14" ht="12.75">
      <c r="A436" t="s">
        <v>435</v>
      </c>
      <c r="B436" s="1">
        <v>36683</v>
      </c>
      <c r="C436" s="2">
        <v>0.9012268518518519</v>
      </c>
      <c r="D436" t="s">
        <v>489</v>
      </c>
      <c r="E436">
        <v>0.65</v>
      </c>
      <c r="F436">
        <v>9.7103</v>
      </c>
      <c r="G436" t="s">
        <v>490</v>
      </c>
      <c r="H436">
        <v>1.771</v>
      </c>
      <c r="I436">
        <v>103.2807</v>
      </c>
      <c r="K436" s="2">
        <v>0.899305555555498</v>
      </c>
      <c r="L436" s="3">
        <f t="shared" si="22"/>
        <v>158.8993055555555</v>
      </c>
      <c r="M436">
        <f t="shared" si="23"/>
        <v>539.4611111111111</v>
      </c>
      <c r="N436">
        <f t="shared" si="24"/>
        <v>143.4518213366048</v>
      </c>
    </row>
    <row r="437" spans="1:14" ht="12.75">
      <c r="A437" t="s">
        <v>436</v>
      </c>
      <c r="B437" s="1">
        <v>36683</v>
      </c>
      <c r="C437" s="2">
        <v>0.9033217592592592</v>
      </c>
      <c r="D437" t="s">
        <v>489</v>
      </c>
      <c r="E437">
        <v>0.65</v>
      </c>
      <c r="F437">
        <v>9.6055</v>
      </c>
      <c r="G437" t="s">
        <v>490</v>
      </c>
      <c r="H437">
        <v>1.771</v>
      </c>
      <c r="I437">
        <v>102.1126</v>
      </c>
      <c r="K437" s="2">
        <v>0.901388888888831</v>
      </c>
      <c r="L437" s="3">
        <f t="shared" si="22"/>
        <v>158.90138888888882</v>
      </c>
      <c r="M437">
        <f t="shared" si="23"/>
        <v>533.6388888888889</v>
      </c>
      <c r="N437">
        <f t="shared" si="24"/>
        <v>142.22077265264974</v>
      </c>
    </row>
    <row r="438" spans="1:14" ht="12.75">
      <c r="A438" t="s">
        <v>437</v>
      </c>
      <c r="B438" s="1">
        <v>36683</v>
      </c>
      <c r="C438" s="2">
        <v>0.9054050925925926</v>
      </c>
      <c r="D438" t="s">
        <v>489</v>
      </c>
      <c r="E438">
        <v>0.65</v>
      </c>
      <c r="F438">
        <v>9.7442</v>
      </c>
      <c r="G438" t="s">
        <v>490</v>
      </c>
      <c r="H438">
        <v>1.771</v>
      </c>
      <c r="I438">
        <v>104.4802</v>
      </c>
      <c r="K438" s="2">
        <v>0.903472222222164</v>
      </c>
      <c r="L438" s="3">
        <f t="shared" si="22"/>
        <v>158.90347222222218</v>
      </c>
      <c r="M438">
        <f t="shared" si="23"/>
        <v>541.3444444444444</v>
      </c>
      <c r="N438">
        <f t="shared" si="24"/>
        <v>144.71596216051043</v>
      </c>
    </row>
    <row r="439" spans="1:14" ht="12.75">
      <c r="A439" t="s">
        <v>438</v>
      </c>
      <c r="B439" s="1">
        <v>36683</v>
      </c>
      <c r="C439" s="2">
        <v>0.9074884259259259</v>
      </c>
      <c r="D439" t="s">
        <v>489</v>
      </c>
      <c r="E439">
        <v>0.65</v>
      </c>
      <c r="F439">
        <v>9.6478</v>
      </c>
      <c r="G439" t="s">
        <v>490</v>
      </c>
      <c r="H439">
        <v>1.771</v>
      </c>
      <c r="I439">
        <v>105.2408</v>
      </c>
      <c r="K439" s="2">
        <v>0.905555555555497</v>
      </c>
      <c r="L439" s="3">
        <f t="shared" si="22"/>
        <v>158.9055555555555</v>
      </c>
      <c r="M439">
        <f t="shared" si="23"/>
        <v>535.9888888888888</v>
      </c>
      <c r="N439">
        <f t="shared" si="24"/>
        <v>145.517550747974</v>
      </c>
    </row>
    <row r="440" spans="1:14" ht="12.75">
      <c r="A440" t="s">
        <v>439</v>
      </c>
      <c r="B440" s="1">
        <v>36683</v>
      </c>
      <c r="C440" s="2">
        <v>0.9095717592592593</v>
      </c>
      <c r="D440" t="s">
        <v>489</v>
      </c>
      <c r="E440">
        <v>0.65</v>
      </c>
      <c r="F440">
        <v>9.7757</v>
      </c>
      <c r="G440" t="s">
        <v>490</v>
      </c>
      <c r="H440">
        <v>1.771</v>
      </c>
      <c r="I440">
        <v>105.3543</v>
      </c>
      <c r="K440" s="2">
        <v>0.90763888888883</v>
      </c>
      <c r="L440" s="3">
        <f t="shared" si="22"/>
        <v>158.90763888888884</v>
      </c>
      <c r="M440">
        <f t="shared" si="23"/>
        <v>543.0944444444444</v>
      </c>
      <c r="N440">
        <f t="shared" si="24"/>
        <v>145.63716724110728</v>
      </c>
    </row>
    <row r="441" spans="1:14" ht="12.75">
      <c r="A441" t="s">
        <v>440</v>
      </c>
      <c r="B441" s="1">
        <v>36683</v>
      </c>
      <c r="C441" s="2">
        <v>0.9116550925925927</v>
      </c>
      <c r="D441" t="s">
        <v>489</v>
      </c>
      <c r="E441">
        <v>0.65</v>
      </c>
      <c r="F441">
        <v>9.7156</v>
      </c>
      <c r="G441" t="s">
        <v>490</v>
      </c>
      <c r="H441">
        <v>1.771</v>
      </c>
      <c r="I441">
        <v>104.6147</v>
      </c>
      <c r="K441" s="2">
        <v>0.909722222222163</v>
      </c>
      <c r="L441" s="3">
        <f t="shared" si="22"/>
        <v>158.90972222222217</v>
      </c>
      <c r="M441">
        <f t="shared" si="23"/>
        <v>539.7555555555556</v>
      </c>
      <c r="N441">
        <f t="shared" si="24"/>
        <v>144.8577103395978</v>
      </c>
    </row>
    <row r="442" spans="1:14" ht="12.75">
      <c r="A442" t="s">
        <v>441</v>
      </c>
      <c r="B442" s="1">
        <v>36683</v>
      </c>
      <c r="C442" s="2">
        <v>0.9137384259259259</v>
      </c>
      <c r="D442" t="s">
        <v>489</v>
      </c>
      <c r="E442">
        <v>0.65</v>
      </c>
      <c r="F442">
        <v>9.218</v>
      </c>
      <c r="G442" t="s">
        <v>490</v>
      </c>
      <c r="H442">
        <v>1.773</v>
      </c>
      <c r="I442">
        <v>104.9785</v>
      </c>
      <c r="K442" s="2">
        <v>0.911805555555496</v>
      </c>
      <c r="L442" s="3">
        <f t="shared" si="22"/>
        <v>158.9118055555555</v>
      </c>
      <c r="M442">
        <f t="shared" si="23"/>
        <v>512.1111111111111</v>
      </c>
      <c r="N442">
        <f t="shared" si="24"/>
        <v>145.24111545150848</v>
      </c>
    </row>
    <row r="443" spans="1:14" ht="12.75">
      <c r="A443" t="s">
        <v>442</v>
      </c>
      <c r="B443" s="1">
        <v>36683</v>
      </c>
      <c r="C443" s="2">
        <v>0.9158333333333334</v>
      </c>
      <c r="D443" t="s">
        <v>489</v>
      </c>
      <c r="E443">
        <v>0.65</v>
      </c>
      <c r="F443">
        <v>8.9472</v>
      </c>
      <c r="G443" t="s">
        <v>490</v>
      </c>
      <c r="H443">
        <v>1.771</v>
      </c>
      <c r="I443">
        <v>101.3218</v>
      </c>
      <c r="K443" s="2">
        <v>0.913888888888829</v>
      </c>
      <c r="L443" s="3">
        <f t="shared" si="22"/>
        <v>158.91388888888883</v>
      </c>
      <c r="M443">
        <f t="shared" si="23"/>
        <v>497.0666666666667</v>
      </c>
      <c r="N443">
        <f t="shared" si="24"/>
        <v>141.3873565930044</v>
      </c>
    </row>
    <row r="444" spans="1:14" ht="12.75">
      <c r="A444" t="s">
        <v>443</v>
      </c>
      <c r="B444" s="1">
        <v>36683</v>
      </c>
      <c r="C444" s="2">
        <v>0.9179166666666667</v>
      </c>
      <c r="D444" t="s">
        <v>489</v>
      </c>
      <c r="E444">
        <v>0.65</v>
      </c>
      <c r="F444">
        <v>8.1156</v>
      </c>
      <c r="G444" t="s">
        <v>490</v>
      </c>
      <c r="H444">
        <v>1.771</v>
      </c>
      <c r="I444">
        <v>104.2608</v>
      </c>
      <c r="K444" s="2">
        <v>0.915972222222162</v>
      </c>
      <c r="L444" s="3">
        <f t="shared" si="22"/>
        <v>158.91597222222217</v>
      </c>
      <c r="M444">
        <f t="shared" si="23"/>
        <v>450.8666666666667</v>
      </c>
      <c r="N444">
        <f t="shared" si="24"/>
        <v>144.4847387367798</v>
      </c>
    </row>
    <row r="445" spans="1:14" ht="12.75">
      <c r="A445" t="s">
        <v>444</v>
      </c>
      <c r="B445" s="1">
        <v>36683</v>
      </c>
      <c r="C445" s="2">
        <v>0.92</v>
      </c>
      <c r="D445" t="s">
        <v>489</v>
      </c>
      <c r="E445">
        <v>0.65</v>
      </c>
      <c r="F445">
        <v>9.3786</v>
      </c>
      <c r="G445" t="s">
        <v>490</v>
      </c>
      <c r="H445">
        <v>1.771</v>
      </c>
      <c r="I445">
        <v>104.234</v>
      </c>
      <c r="K445" s="2">
        <v>0.918055555555495</v>
      </c>
      <c r="L445" s="3">
        <f t="shared" si="22"/>
        <v>158.9180555555555</v>
      </c>
      <c r="M445">
        <f t="shared" si="23"/>
        <v>521.0333333333333</v>
      </c>
      <c r="N445">
        <f t="shared" si="24"/>
        <v>144.45649448994308</v>
      </c>
    </row>
    <row r="446" spans="1:14" ht="12.75">
      <c r="A446" t="s">
        <v>445</v>
      </c>
      <c r="B446" s="1">
        <v>36683</v>
      </c>
      <c r="C446" s="2">
        <v>0.9220833333333333</v>
      </c>
      <c r="D446" t="s">
        <v>489</v>
      </c>
      <c r="E446">
        <v>0.65</v>
      </c>
      <c r="F446">
        <v>9.7136</v>
      </c>
      <c r="G446" t="s">
        <v>490</v>
      </c>
      <c r="H446">
        <v>1.773</v>
      </c>
      <c r="I446">
        <v>99.2634</v>
      </c>
      <c r="K446" s="2">
        <v>0.920138888888828</v>
      </c>
      <c r="L446" s="3">
        <f t="shared" si="22"/>
        <v>158.92013888888883</v>
      </c>
      <c r="M446">
        <f t="shared" si="23"/>
        <v>539.6444444444445</v>
      </c>
      <c r="N446">
        <f t="shared" si="24"/>
        <v>139.21802981357357</v>
      </c>
    </row>
    <row r="447" spans="1:14" ht="12.75">
      <c r="A447" t="s">
        <v>446</v>
      </c>
      <c r="B447" s="1">
        <v>36683</v>
      </c>
      <c r="C447" s="2">
        <v>0.9241666666666667</v>
      </c>
      <c r="D447" t="s">
        <v>489</v>
      </c>
      <c r="E447">
        <v>0.648</v>
      </c>
      <c r="F447">
        <v>9.5655</v>
      </c>
      <c r="G447" t="s">
        <v>490</v>
      </c>
      <c r="H447">
        <v>1.771</v>
      </c>
      <c r="I447">
        <v>99.1795</v>
      </c>
      <c r="K447" s="2">
        <v>0.922222222222161</v>
      </c>
      <c r="L447" s="3">
        <f t="shared" si="22"/>
        <v>158.92222222222216</v>
      </c>
      <c r="M447">
        <f t="shared" si="23"/>
        <v>531.4166666666666</v>
      </c>
      <c r="N447">
        <f t="shared" si="24"/>
        <v>139.12960845873764</v>
      </c>
    </row>
    <row r="448" spans="1:14" ht="12.75">
      <c r="A448" t="s">
        <v>447</v>
      </c>
      <c r="B448" s="1">
        <v>36683</v>
      </c>
      <c r="C448" s="2">
        <v>0.92625</v>
      </c>
      <c r="D448" t="s">
        <v>489</v>
      </c>
      <c r="E448">
        <v>0.65</v>
      </c>
      <c r="F448">
        <v>10.1355</v>
      </c>
      <c r="G448" t="s">
        <v>490</v>
      </c>
      <c r="H448">
        <v>1.771</v>
      </c>
      <c r="I448">
        <v>97.7518</v>
      </c>
      <c r="K448" s="2">
        <v>0.924305555555494</v>
      </c>
      <c r="L448" s="3">
        <f t="shared" si="22"/>
        <v>158.9243055555555</v>
      </c>
      <c r="M448">
        <f t="shared" si="23"/>
        <v>563.0833333333334</v>
      </c>
      <c r="N448">
        <f t="shared" si="24"/>
        <v>137.6249699807968</v>
      </c>
    </row>
    <row r="449" spans="1:14" ht="12.75">
      <c r="A449" t="s">
        <v>448</v>
      </c>
      <c r="B449" s="1">
        <v>36683</v>
      </c>
      <c r="C449" s="2">
        <v>0.9283333333333333</v>
      </c>
      <c r="D449" t="s">
        <v>489</v>
      </c>
      <c r="E449">
        <v>0.65</v>
      </c>
      <c r="F449">
        <v>9.424</v>
      </c>
      <c r="G449" t="s">
        <v>490</v>
      </c>
      <c r="H449">
        <v>1.771</v>
      </c>
      <c r="I449">
        <v>98.3083</v>
      </c>
      <c r="K449" s="2">
        <v>0.926388888888827</v>
      </c>
      <c r="L449" s="3">
        <f t="shared" si="22"/>
        <v>158.92638888888882</v>
      </c>
      <c r="M449">
        <f t="shared" si="23"/>
        <v>523.5555555555555</v>
      </c>
      <c r="N449">
        <f t="shared" si="24"/>
        <v>138.21145965858207</v>
      </c>
    </row>
    <row r="450" spans="1:14" ht="12.75">
      <c r="A450" t="s">
        <v>449</v>
      </c>
      <c r="B450" s="1">
        <v>36683</v>
      </c>
      <c r="C450" s="2">
        <v>0.9304282407407407</v>
      </c>
      <c r="D450" t="s">
        <v>489</v>
      </c>
      <c r="E450">
        <v>0.655</v>
      </c>
      <c r="F450">
        <v>9.1955</v>
      </c>
      <c r="G450" t="s">
        <v>490</v>
      </c>
      <c r="H450">
        <v>1.778</v>
      </c>
      <c r="I450">
        <v>98.0122</v>
      </c>
      <c r="K450" s="2">
        <v>0.92847222222216</v>
      </c>
      <c r="L450" s="3">
        <f t="shared" si="22"/>
        <v>158.92847222222215</v>
      </c>
      <c r="M450">
        <f t="shared" si="23"/>
        <v>510.8611111111111</v>
      </c>
      <c r="N450">
        <f t="shared" si="24"/>
        <v>137.8994028866284</v>
      </c>
    </row>
    <row r="451" spans="1:14" ht="12.75">
      <c r="A451" t="s">
        <v>450</v>
      </c>
      <c r="B451" s="1">
        <v>36683</v>
      </c>
      <c r="C451" s="2">
        <v>0.932511574074074</v>
      </c>
      <c r="D451" t="s">
        <v>489</v>
      </c>
      <c r="E451">
        <v>0.65</v>
      </c>
      <c r="F451">
        <v>8.7975</v>
      </c>
      <c r="G451" t="s">
        <v>490</v>
      </c>
      <c r="H451">
        <v>1.773</v>
      </c>
      <c r="I451">
        <v>99.4216</v>
      </c>
      <c r="K451" s="2">
        <v>0.930555555555493</v>
      </c>
      <c r="L451" s="3">
        <f t="shared" si="22"/>
        <v>158.9305555555555</v>
      </c>
      <c r="M451">
        <f t="shared" si="23"/>
        <v>488.75</v>
      </c>
      <c r="N451">
        <f t="shared" si="24"/>
        <v>139.3847551810949</v>
      </c>
    </row>
    <row r="452" spans="1:14" ht="12.75">
      <c r="A452" t="s">
        <v>451</v>
      </c>
      <c r="B452" s="1">
        <v>36683</v>
      </c>
      <c r="C452" s="2">
        <v>0.9345949074074075</v>
      </c>
      <c r="D452" t="s">
        <v>489</v>
      </c>
      <c r="E452">
        <v>0.65</v>
      </c>
      <c r="F452">
        <v>8.5272</v>
      </c>
      <c r="G452" t="s">
        <v>490</v>
      </c>
      <c r="H452">
        <v>1.773</v>
      </c>
      <c r="I452">
        <v>99.4446</v>
      </c>
      <c r="K452" s="2">
        <v>0.932638888888826</v>
      </c>
      <c r="L452" s="3">
        <f t="shared" si="22"/>
        <v>158.93263888888882</v>
      </c>
      <c r="M452">
        <f t="shared" si="23"/>
        <v>473.73333333333335</v>
      </c>
      <c r="N452">
        <f t="shared" si="24"/>
        <v>139.40899464666373</v>
      </c>
    </row>
    <row r="453" spans="1:14" ht="12.75">
      <c r="A453" t="s">
        <v>452</v>
      </c>
      <c r="B453" s="1">
        <v>36683</v>
      </c>
      <c r="C453" s="2">
        <v>0.9366782407407408</v>
      </c>
      <c r="D453" t="s">
        <v>489</v>
      </c>
      <c r="E453">
        <v>0.65</v>
      </c>
      <c r="F453">
        <v>8.3982</v>
      </c>
      <c r="G453" t="s">
        <v>490</v>
      </c>
      <c r="H453">
        <v>1.771</v>
      </c>
      <c r="I453">
        <v>99.3678</v>
      </c>
      <c r="K453" s="2">
        <v>0.934722222222159</v>
      </c>
      <c r="L453" s="3">
        <f t="shared" si="22"/>
        <v>158.93472222222215</v>
      </c>
      <c r="M453">
        <f t="shared" si="23"/>
        <v>466.5666666666666</v>
      </c>
      <c r="N453">
        <f t="shared" si="24"/>
        <v>139.32805590945995</v>
      </c>
    </row>
    <row r="454" spans="1:14" ht="12.75">
      <c r="A454" t="s">
        <v>453</v>
      </c>
      <c r="B454" s="1">
        <v>36683</v>
      </c>
      <c r="C454" s="2">
        <v>0.938761574074074</v>
      </c>
      <c r="D454" t="s">
        <v>489</v>
      </c>
      <c r="E454">
        <v>0.65</v>
      </c>
      <c r="F454">
        <v>8.682</v>
      </c>
      <c r="G454" t="s">
        <v>490</v>
      </c>
      <c r="H454">
        <v>1.771</v>
      </c>
      <c r="I454">
        <v>97.6656</v>
      </c>
      <c r="K454" s="2">
        <v>0.936805555555492</v>
      </c>
      <c r="L454" s="3">
        <f t="shared" si="22"/>
        <v>158.93680555555548</v>
      </c>
      <c r="M454">
        <f t="shared" si="23"/>
        <v>482.3333333333333</v>
      </c>
      <c r="N454">
        <f t="shared" si="24"/>
        <v>137.53412467940402</v>
      </c>
    </row>
    <row r="455" spans="1:14" ht="12.75">
      <c r="A455" t="s">
        <v>454</v>
      </c>
      <c r="B455" s="1">
        <v>36683</v>
      </c>
      <c r="C455" s="2">
        <v>0.9408449074074073</v>
      </c>
      <c r="D455" t="s">
        <v>489</v>
      </c>
      <c r="E455">
        <v>0.65</v>
      </c>
      <c r="F455">
        <v>9.2669</v>
      </c>
      <c r="G455" t="s">
        <v>490</v>
      </c>
      <c r="H455">
        <v>1.771</v>
      </c>
      <c r="I455">
        <v>98.4533</v>
      </c>
      <c r="K455" s="2">
        <v>0.938888888888825</v>
      </c>
      <c r="L455" s="3">
        <f aca="true" t="shared" si="25" ref="L455:L484">B455-DATE(1999,12,31)+K455</f>
        <v>158.9388888888888</v>
      </c>
      <c r="M455">
        <f t="shared" si="23"/>
        <v>514.8277777777778</v>
      </c>
      <c r="N455">
        <f t="shared" si="24"/>
        <v>138.36427368064656</v>
      </c>
    </row>
    <row r="456" spans="1:14" ht="12.75">
      <c r="A456" t="s">
        <v>455</v>
      </c>
      <c r="B456" s="1">
        <v>36683</v>
      </c>
      <c r="C456" s="2">
        <v>0.9429282407407408</v>
      </c>
      <c r="D456" t="s">
        <v>489</v>
      </c>
      <c r="E456">
        <v>0.65</v>
      </c>
      <c r="F456">
        <v>9.4104</v>
      </c>
      <c r="G456" t="s">
        <v>490</v>
      </c>
      <c r="H456">
        <v>1.773</v>
      </c>
      <c r="I456">
        <v>100.8545</v>
      </c>
      <c r="K456" s="2">
        <v>0.940972222222158</v>
      </c>
      <c r="L456" s="3">
        <f t="shared" si="25"/>
        <v>158.94097222222217</v>
      </c>
      <c r="M456">
        <f t="shared" si="23"/>
        <v>522.8</v>
      </c>
      <c r="N456">
        <f t="shared" si="24"/>
        <v>140.89487388603393</v>
      </c>
    </row>
    <row r="457" spans="1:14" ht="12.75">
      <c r="A457" t="s">
        <v>456</v>
      </c>
      <c r="B457" s="1">
        <v>36683</v>
      </c>
      <c r="C457" s="2">
        <v>0.9450231481481483</v>
      </c>
      <c r="D457" t="s">
        <v>489</v>
      </c>
      <c r="E457">
        <v>0.65</v>
      </c>
      <c r="F457">
        <v>9.3786</v>
      </c>
      <c r="G457" t="s">
        <v>490</v>
      </c>
      <c r="H457">
        <v>1.773</v>
      </c>
      <c r="I457">
        <v>98.2439</v>
      </c>
      <c r="K457" s="2">
        <v>0.943055555555491</v>
      </c>
      <c r="L457" s="3">
        <f t="shared" si="25"/>
        <v>158.9430555555555</v>
      </c>
      <c r="M457">
        <f t="shared" si="23"/>
        <v>521.0333333333333</v>
      </c>
      <c r="N457">
        <f t="shared" si="24"/>
        <v>138.14358915498931</v>
      </c>
    </row>
    <row r="458" spans="1:14" ht="12.75">
      <c r="A458" t="s">
        <v>457</v>
      </c>
      <c r="B458" s="1">
        <v>36683</v>
      </c>
      <c r="C458" s="2">
        <v>0.9471064814814815</v>
      </c>
      <c r="D458" t="s">
        <v>489</v>
      </c>
      <c r="E458">
        <v>0.65</v>
      </c>
      <c r="F458">
        <v>9.1965</v>
      </c>
      <c r="G458" t="s">
        <v>490</v>
      </c>
      <c r="H458">
        <v>1.771</v>
      </c>
      <c r="I458">
        <v>100.0386</v>
      </c>
      <c r="K458" s="2">
        <v>0.945138888888824</v>
      </c>
      <c r="L458" s="3">
        <f t="shared" si="25"/>
        <v>158.94513888888883</v>
      </c>
      <c r="M458">
        <f t="shared" si="23"/>
        <v>510.9166666666667</v>
      </c>
      <c r="N458">
        <f t="shared" si="24"/>
        <v>140.03500519222436</v>
      </c>
    </row>
    <row r="459" spans="1:14" ht="12.75">
      <c r="A459" t="s">
        <v>458</v>
      </c>
      <c r="B459" s="1">
        <v>36683</v>
      </c>
      <c r="C459" s="2">
        <v>0.9491898148148148</v>
      </c>
      <c r="D459" t="s">
        <v>489</v>
      </c>
      <c r="E459">
        <v>0.648</v>
      </c>
      <c r="F459">
        <v>9.2561</v>
      </c>
      <c r="G459" t="s">
        <v>490</v>
      </c>
      <c r="H459">
        <v>1.771</v>
      </c>
      <c r="I459">
        <v>152.3542</v>
      </c>
      <c r="K459" s="2">
        <v>0.947222222222157</v>
      </c>
      <c r="L459" s="3">
        <f t="shared" si="25"/>
        <v>158.94722222222217</v>
      </c>
      <c r="M459">
        <f t="shared" si="23"/>
        <v>514.2277777777778</v>
      </c>
      <c r="N459">
        <f t="shared" si="24"/>
        <v>195.16988279715676</v>
      </c>
    </row>
    <row r="460" spans="1:14" ht="12.75">
      <c r="A460" t="s">
        <v>459</v>
      </c>
      <c r="B460" s="1">
        <v>36683</v>
      </c>
      <c r="C460" s="2">
        <v>0.9512731481481481</v>
      </c>
      <c r="D460" t="s">
        <v>489</v>
      </c>
      <c r="E460">
        <v>0.65</v>
      </c>
      <c r="F460">
        <v>8.9809</v>
      </c>
      <c r="G460" t="s">
        <v>490</v>
      </c>
      <c r="H460">
        <v>1.771</v>
      </c>
      <c r="I460">
        <v>101.648</v>
      </c>
      <c r="K460" s="2">
        <v>0.94930555555549</v>
      </c>
      <c r="L460" s="3">
        <f t="shared" si="25"/>
        <v>158.9493055555555</v>
      </c>
      <c r="M460">
        <f t="shared" si="23"/>
        <v>498.93888888888887</v>
      </c>
      <c r="N460">
        <f t="shared" si="24"/>
        <v>141.73113544815905</v>
      </c>
    </row>
    <row r="461" spans="1:14" ht="12.75">
      <c r="A461" t="s">
        <v>460</v>
      </c>
      <c r="B461" s="1">
        <v>36683</v>
      </c>
      <c r="C461" s="2">
        <v>0.9533564814814816</v>
      </c>
      <c r="D461" t="s">
        <v>489</v>
      </c>
      <c r="E461">
        <v>0.65</v>
      </c>
      <c r="F461">
        <v>8.7104</v>
      </c>
      <c r="G461" t="s">
        <v>490</v>
      </c>
      <c r="H461">
        <v>1.771</v>
      </c>
      <c r="I461">
        <v>102.1829</v>
      </c>
      <c r="K461" s="2">
        <v>0.951388888888823</v>
      </c>
      <c r="L461" s="3">
        <f t="shared" si="25"/>
        <v>158.95138888888883</v>
      </c>
      <c r="M461">
        <f t="shared" si="23"/>
        <v>483.9111111111111</v>
      </c>
      <c r="N461">
        <f t="shared" si="24"/>
        <v>142.2948611061058</v>
      </c>
    </row>
    <row r="462" spans="1:14" ht="12.75">
      <c r="A462" t="s">
        <v>461</v>
      </c>
      <c r="B462" s="1">
        <v>36683</v>
      </c>
      <c r="C462" s="2">
        <v>0.9554398148148149</v>
      </c>
      <c r="D462" t="s">
        <v>489</v>
      </c>
      <c r="E462">
        <v>0.648</v>
      </c>
      <c r="F462">
        <v>8.5562</v>
      </c>
      <c r="G462" t="s">
        <v>490</v>
      </c>
      <c r="H462">
        <v>1.771</v>
      </c>
      <c r="I462">
        <v>99.9615</v>
      </c>
      <c r="K462" s="2">
        <v>0.953472222222156</v>
      </c>
      <c r="L462" s="3">
        <f t="shared" si="25"/>
        <v>158.95347222222216</v>
      </c>
      <c r="M462">
        <f t="shared" si="23"/>
        <v>475.3444444444445</v>
      </c>
      <c r="N462">
        <f t="shared" si="24"/>
        <v>139.95375028807834</v>
      </c>
    </row>
    <row r="463" spans="1:14" ht="12.75">
      <c r="A463" t="s">
        <v>462</v>
      </c>
      <c r="B463" s="1">
        <v>36683</v>
      </c>
      <c r="C463" s="2">
        <v>0.9575231481481481</v>
      </c>
      <c r="D463" t="s">
        <v>489</v>
      </c>
      <c r="E463">
        <v>0.65</v>
      </c>
      <c r="F463">
        <v>8.6526</v>
      </c>
      <c r="G463" t="s">
        <v>490</v>
      </c>
      <c r="H463">
        <v>1.771</v>
      </c>
      <c r="I463">
        <v>100.7243</v>
      </c>
      <c r="K463" s="2">
        <v>0.955555555555489</v>
      </c>
      <c r="L463" s="3">
        <f t="shared" si="25"/>
        <v>158.9555555555555</v>
      </c>
      <c r="M463">
        <f t="shared" si="23"/>
        <v>480.70000000000005</v>
      </c>
      <c r="N463">
        <f t="shared" si="24"/>
        <v>140.7576574331181</v>
      </c>
    </row>
    <row r="464" spans="1:14" ht="12.75">
      <c r="A464" t="s">
        <v>463</v>
      </c>
      <c r="B464" s="1">
        <v>36683</v>
      </c>
      <c r="C464" s="2">
        <v>0.9596180555555556</v>
      </c>
      <c r="D464" t="s">
        <v>489</v>
      </c>
      <c r="E464">
        <v>0.65</v>
      </c>
      <c r="F464">
        <v>8.5109</v>
      </c>
      <c r="G464" t="s">
        <v>490</v>
      </c>
      <c r="H464">
        <v>1.771</v>
      </c>
      <c r="I464">
        <v>101.9823</v>
      </c>
      <c r="K464" s="2">
        <v>0.957638888888822</v>
      </c>
      <c r="L464" s="3">
        <f t="shared" si="25"/>
        <v>158.95763888888882</v>
      </c>
      <c r="M464">
        <f t="shared" si="23"/>
        <v>472.8277777777778</v>
      </c>
      <c r="N464">
        <f t="shared" si="24"/>
        <v>142.0834508107532</v>
      </c>
    </row>
    <row r="465" spans="1:14" ht="12.75">
      <c r="A465" t="s">
        <v>464</v>
      </c>
      <c r="B465" s="1">
        <v>36683</v>
      </c>
      <c r="C465" s="2">
        <v>0.9617013888888889</v>
      </c>
      <c r="D465" t="s">
        <v>489</v>
      </c>
      <c r="E465">
        <v>0.648</v>
      </c>
      <c r="F465">
        <v>9.1323</v>
      </c>
      <c r="G465" t="s">
        <v>490</v>
      </c>
      <c r="H465">
        <v>1.771</v>
      </c>
      <c r="I465">
        <v>99.3936</v>
      </c>
      <c r="K465" s="2">
        <v>0.959722222222155</v>
      </c>
      <c r="L465" s="3">
        <f t="shared" si="25"/>
        <v>158.95972222222215</v>
      </c>
      <c r="M465">
        <f t="shared" si="23"/>
        <v>507.3500000000001</v>
      </c>
      <c r="N465">
        <f t="shared" si="24"/>
        <v>139.3552462664894</v>
      </c>
    </row>
    <row r="466" spans="1:14" ht="12.75">
      <c r="A466" t="s">
        <v>465</v>
      </c>
      <c r="B466" s="1">
        <v>36683</v>
      </c>
      <c r="C466" s="2">
        <v>0.9637847222222221</v>
      </c>
      <c r="D466" t="s">
        <v>489</v>
      </c>
      <c r="E466">
        <v>0.65</v>
      </c>
      <c r="F466">
        <v>9.3003</v>
      </c>
      <c r="G466" t="s">
        <v>490</v>
      </c>
      <c r="H466">
        <v>1.771</v>
      </c>
      <c r="I466">
        <v>101.3058</v>
      </c>
      <c r="K466" s="2">
        <v>0.961805555555488</v>
      </c>
      <c r="L466" s="3">
        <f t="shared" si="25"/>
        <v>158.9618055555555</v>
      </c>
      <c r="M466">
        <f t="shared" si="23"/>
        <v>516.6833333333333</v>
      </c>
      <c r="N466">
        <f t="shared" si="24"/>
        <v>141.37049435608694</v>
      </c>
    </row>
    <row r="467" spans="1:14" ht="12.75">
      <c r="A467" t="s">
        <v>466</v>
      </c>
      <c r="B467" s="1">
        <v>36683</v>
      </c>
      <c r="C467" s="2">
        <v>0.9658680555555555</v>
      </c>
      <c r="D467" t="s">
        <v>489</v>
      </c>
      <c r="E467">
        <v>0.65</v>
      </c>
      <c r="F467">
        <v>9.2525</v>
      </c>
      <c r="G467" t="s">
        <v>490</v>
      </c>
      <c r="H467">
        <v>1.771</v>
      </c>
      <c r="I467">
        <v>101.3317</v>
      </c>
      <c r="K467" s="2">
        <v>0.963888888888821</v>
      </c>
      <c r="L467" s="3">
        <f t="shared" si="25"/>
        <v>158.96388888888882</v>
      </c>
      <c r="M467">
        <f t="shared" si="23"/>
        <v>514.0277777777778</v>
      </c>
      <c r="N467">
        <f t="shared" si="24"/>
        <v>141.3977901020971</v>
      </c>
    </row>
    <row r="468" spans="1:14" ht="12.75">
      <c r="A468" t="s">
        <v>467</v>
      </c>
      <c r="B468" s="1">
        <v>36683</v>
      </c>
      <c r="C468" s="2">
        <v>0.9679513888888889</v>
      </c>
      <c r="D468" t="s">
        <v>489</v>
      </c>
      <c r="E468">
        <v>0.65</v>
      </c>
      <c r="F468">
        <v>8.9046</v>
      </c>
      <c r="G468" t="s">
        <v>490</v>
      </c>
      <c r="H468">
        <v>1.771</v>
      </c>
      <c r="I468">
        <v>103.4196</v>
      </c>
      <c r="K468" s="2">
        <v>0.965972222222154</v>
      </c>
      <c r="L468" s="3">
        <f t="shared" si="25"/>
        <v>158.96597222222215</v>
      </c>
      <c r="M468">
        <f t="shared" si="23"/>
        <v>494.70000000000005</v>
      </c>
      <c r="N468">
        <f t="shared" si="24"/>
        <v>143.5982066308445</v>
      </c>
    </row>
    <row r="469" spans="1:14" ht="12.75">
      <c r="A469" t="s">
        <v>468</v>
      </c>
      <c r="B469" s="1">
        <v>36683</v>
      </c>
      <c r="C469" s="2">
        <v>0.9700347222222222</v>
      </c>
      <c r="D469" t="s">
        <v>489</v>
      </c>
      <c r="E469">
        <v>0.648</v>
      </c>
      <c r="F469">
        <v>9.0153</v>
      </c>
      <c r="G469" t="s">
        <v>490</v>
      </c>
      <c r="H469">
        <v>1.771</v>
      </c>
      <c r="I469">
        <v>102.668</v>
      </c>
      <c r="K469" s="2">
        <v>0.968055555555487</v>
      </c>
      <c r="L469" s="3">
        <f t="shared" si="25"/>
        <v>158.96805555555548</v>
      </c>
      <c r="M469">
        <f t="shared" si="23"/>
        <v>500.84999999999997</v>
      </c>
      <c r="N469">
        <f t="shared" si="24"/>
        <v>142.80610305164694</v>
      </c>
    </row>
    <row r="470" spans="1:14" ht="12.75">
      <c r="A470" t="s">
        <v>469</v>
      </c>
      <c r="B470" s="1">
        <v>36683</v>
      </c>
      <c r="C470" s="2">
        <v>0.9721180555555556</v>
      </c>
      <c r="D470" t="s">
        <v>489</v>
      </c>
      <c r="E470">
        <v>0.648</v>
      </c>
      <c r="F470">
        <v>9.6296</v>
      </c>
      <c r="G470" t="s">
        <v>490</v>
      </c>
      <c r="H470">
        <v>1.771</v>
      </c>
      <c r="I470">
        <v>103.3173</v>
      </c>
      <c r="K470" s="2">
        <v>0.97013888888882</v>
      </c>
      <c r="L470" s="3">
        <f t="shared" si="25"/>
        <v>158.9701388888888</v>
      </c>
      <c r="M470">
        <f t="shared" si="23"/>
        <v>534.9777777777778</v>
      </c>
      <c r="N470">
        <f t="shared" si="24"/>
        <v>143.4903937035535</v>
      </c>
    </row>
    <row r="471" spans="1:14" ht="12.75">
      <c r="A471" t="s">
        <v>470</v>
      </c>
      <c r="B471" s="1">
        <v>36683</v>
      </c>
      <c r="C471" s="2">
        <v>0.974201388888889</v>
      </c>
      <c r="D471" t="s">
        <v>489</v>
      </c>
      <c r="E471">
        <v>0.65</v>
      </c>
      <c r="F471">
        <v>9.1373</v>
      </c>
      <c r="G471" t="s">
        <v>490</v>
      </c>
      <c r="H471">
        <v>1.771</v>
      </c>
      <c r="I471">
        <v>103.7766</v>
      </c>
      <c r="K471" s="2">
        <v>0.972222222222153</v>
      </c>
      <c r="L471" s="3">
        <f t="shared" si="25"/>
        <v>158.97222222222214</v>
      </c>
      <c r="M471">
        <f t="shared" si="23"/>
        <v>507.62777777777774</v>
      </c>
      <c r="N471">
        <f t="shared" si="24"/>
        <v>143.97444529206527</v>
      </c>
    </row>
    <row r="472" spans="1:14" ht="12.75">
      <c r="A472" t="s">
        <v>471</v>
      </c>
      <c r="B472" s="1">
        <v>36683</v>
      </c>
      <c r="C472" s="2">
        <v>0.9762962962962963</v>
      </c>
      <c r="D472" t="s">
        <v>489</v>
      </c>
      <c r="E472">
        <v>0.65</v>
      </c>
      <c r="F472">
        <v>9.5702</v>
      </c>
      <c r="G472" t="s">
        <v>490</v>
      </c>
      <c r="H472">
        <v>1.773</v>
      </c>
      <c r="I472">
        <v>103.7284</v>
      </c>
      <c r="K472" s="2">
        <v>0.974305555555486</v>
      </c>
      <c r="L472" s="3">
        <f t="shared" si="25"/>
        <v>158.97430555555547</v>
      </c>
      <c r="M472">
        <f t="shared" si="23"/>
        <v>531.6777777777778</v>
      </c>
      <c r="N472">
        <f t="shared" si="24"/>
        <v>143.92364780335143</v>
      </c>
    </row>
    <row r="473" spans="1:14" ht="12.75">
      <c r="A473" t="s">
        <v>472</v>
      </c>
      <c r="B473" s="1">
        <v>36683</v>
      </c>
      <c r="C473" s="2">
        <v>0.9783796296296297</v>
      </c>
      <c r="D473" t="s">
        <v>489</v>
      </c>
      <c r="E473">
        <v>0.65</v>
      </c>
      <c r="F473">
        <v>9.1592</v>
      </c>
      <c r="G473" t="s">
        <v>490</v>
      </c>
      <c r="H473">
        <v>1.773</v>
      </c>
      <c r="I473">
        <v>102.526</v>
      </c>
      <c r="K473" s="2">
        <v>0.976388888888819</v>
      </c>
      <c r="L473" s="3">
        <f t="shared" si="25"/>
        <v>158.9763888888888</v>
      </c>
      <c r="M473">
        <f t="shared" si="23"/>
        <v>508.8444444444445</v>
      </c>
      <c r="N473">
        <f t="shared" si="24"/>
        <v>142.65645069900452</v>
      </c>
    </row>
    <row r="474" spans="1:14" ht="12.75">
      <c r="A474" t="s">
        <v>473</v>
      </c>
      <c r="B474" s="1">
        <v>36683</v>
      </c>
      <c r="C474" s="2">
        <v>0.980462962962963</v>
      </c>
      <c r="D474" t="s">
        <v>489</v>
      </c>
      <c r="E474">
        <v>0.653</v>
      </c>
      <c r="F474">
        <v>8.8081</v>
      </c>
      <c r="G474" t="s">
        <v>490</v>
      </c>
      <c r="H474">
        <v>1.776</v>
      </c>
      <c r="I474">
        <v>102.3979</v>
      </c>
      <c r="K474" s="2">
        <v>0.978472222222152</v>
      </c>
      <c r="L474" s="3">
        <f t="shared" si="25"/>
        <v>158.97847222222217</v>
      </c>
      <c r="M474">
        <f t="shared" si="23"/>
        <v>489.3388888888889</v>
      </c>
      <c r="N474">
        <f t="shared" si="24"/>
        <v>142.52144741468416</v>
      </c>
    </row>
    <row r="475" spans="1:14" ht="12.75">
      <c r="A475" t="s">
        <v>474</v>
      </c>
      <c r="B475" s="1">
        <v>36683</v>
      </c>
      <c r="C475" s="2">
        <v>0.9825462962962962</v>
      </c>
      <c r="D475" t="s">
        <v>489</v>
      </c>
      <c r="E475">
        <v>0.648</v>
      </c>
      <c r="F475">
        <v>9.3446</v>
      </c>
      <c r="G475" t="s">
        <v>490</v>
      </c>
      <c r="H475">
        <v>1.77</v>
      </c>
      <c r="I475">
        <v>101.8359</v>
      </c>
      <c r="K475" s="2">
        <v>0.980555555555485</v>
      </c>
      <c r="L475" s="3">
        <f t="shared" si="25"/>
        <v>158.9805555555555</v>
      </c>
      <c r="M475">
        <f t="shared" si="23"/>
        <v>519.1444444444445</v>
      </c>
      <c r="N475">
        <f t="shared" si="24"/>
        <v>141.92916134295845</v>
      </c>
    </row>
    <row r="476" spans="1:14" ht="12.75">
      <c r="A476" t="s">
        <v>475</v>
      </c>
      <c r="B476" s="1">
        <v>36683</v>
      </c>
      <c r="C476" s="2">
        <v>0.9846296296296296</v>
      </c>
      <c r="D476" t="s">
        <v>489</v>
      </c>
      <c r="E476">
        <v>0.65</v>
      </c>
      <c r="F476">
        <v>9.6281</v>
      </c>
      <c r="G476" t="s">
        <v>490</v>
      </c>
      <c r="H476">
        <v>1.771</v>
      </c>
      <c r="I476">
        <v>104.6623</v>
      </c>
      <c r="K476" s="2">
        <v>0.982638888888818</v>
      </c>
      <c r="L476" s="3">
        <f t="shared" si="25"/>
        <v>158.98263888888883</v>
      </c>
      <c r="M476">
        <f t="shared" si="23"/>
        <v>534.8944444444445</v>
      </c>
      <c r="N476">
        <f t="shared" si="24"/>
        <v>144.90787549442726</v>
      </c>
    </row>
    <row r="477" spans="1:14" ht="12.75">
      <c r="A477" t="s">
        <v>476</v>
      </c>
      <c r="B477" s="1">
        <v>36683</v>
      </c>
      <c r="C477" s="2">
        <v>0.986712962962963</v>
      </c>
      <c r="D477" t="s">
        <v>489</v>
      </c>
      <c r="E477">
        <v>0.648</v>
      </c>
      <c r="F477">
        <v>9.4728</v>
      </c>
      <c r="G477" t="s">
        <v>490</v>
      </c>
      <c r="H477">
        <v>1.771</v>
      </c>
      <c r="I477">
        <v>101.1632</v>
      </c>
      <c r="K477" s="2">
        <v>0.984722222222151</v>
      </c>
      <c r="L477" s="3">
        <f t="shared" si="25"/>
        <v>158.98472222222216</v>
      </c>
      <c r="M477">
        <f t="shared" si="23"/>
        <v>526.2666666666667</v>
      </c>
      <c r="N477">
        <f t="shared" si="24"/>
        <v>141.2202096695601</v>
      </c>
    </row>
    <row r="478" spans="1:14" ht="12.75">
      <c r="A478" t="s">
        <v>477</v>
      </c>
      <c r="B478" s="1">
        <v>36683</v>
      </c>
      <c r="C478" s="2">
        <v>0.9888078703703704</v>
      </c>
      <c r="D478" t="s">
        <v>489</v>
      </c>
      <c r="E478">
        <v>0.65</v>
      </c>
      <c r="F478">
        <v>9.06</v>
      </c>
      <c r="G478" t="s">
        <v>490</v>
      </c>
      <c r="H478">
        <v>1.773</v>
      </c>
      <c r="I478">
        <v>100.6607</v>
      </c>
      <c r="K478" s="2">
        <v>0.986805555555483</v>
      </c>
      <c r="L478" s="3">
        <f t="shared" si="25"/>
        <v>158.9868055555555</v>
      </c>
      <c r="M478">
        <f t="shared" si="23"/>
        <v>503.3333333333333</v>
      </c>
      <c r="N478">
        <f t="shared" si="24"/>
        <v>140.69063004137124</v>
      </c>
    </row>
    <row r="479" spans="1:14" ht="12.75">
      <c r="A479" t="s">
        <v>478</v>
      </c>
      <c r="B479" s="1">
        <v>36683</v>
      </c>
      <c r="C479" s="2">
        <v>0.9908912037037036</v>
      </c>
      <c r="D479" t="s">
        <v>489</v>
      </c>
      <c r="E479">
        <v>0.65</v>
      </c>
      <c r="F479">
        <v>8.2335</v>
      </c>
      <c r="G479" t="s">
        <v>490</v>
      </c>
      <c r="H479">
        <v>1.771</v>
      </c>
      <c r="I479">
        <v>101.9065</v>
      </c>
      <c r="K479" s="2">
        <v>0.988888888888816</v>
      </c>
      <c r="L479" s="3">
        <f t="shared" si="25"/>
        <v>158.98888888888882</v>
      </c>
      <c r="M479">
        <f t="shared" si="23"/>
        <v>457.4166666666667</v>
      </c>
      <c r="N479">
        <f t="shared" si="24"/>
        <v>142.00356596335675</v>
      </c>
    </row>
    <row r="480" spans="1:14" ht="12.75">
      <c r="A480" t="s">
        <v>479</v>
      </c>
      <c r="B480" s="1">
        <v>36683</v>
      </c>
      <c r="C480" s="2">
        <v>0.992974537037037</v>
      </c>
      <c r="D480" t="s">
        <v>489</v>
      </c>
      <c r="E480">
        <v>0.65</v>
      </c>
      <c r="F480">
        <v>8.5611</v>
      </c>
      <c r="G480" t="s">
        <v>490</v>
      </c>
      <c r="H480">
        <v>1.773</v>
      </c>
      <c r="I480">
        <v>102.4179</v>
      </c>
      <c r="K480" s="2">
        <v>0.990972222222149</v>
      </c>
      <c r="L480" s="3">
        <f t="shared" si="25"/>
        <v>158.99097222222215</v>
      </c>
      <c r="M480">
        <f t="shared" si="23"/>
        <v>475.6166666666667</v>
      </c>
      <c r="N480">
        <f t="shared" si="24"/>
        <v>142.54252521083092</v>
      </c>
    </row>
    <row r="481" spans="1:14" ht="12.75">
      <c r="A481" t="s">
        <v>0</v>
      </c>
      <c r="B481" s="1">
        <v>36683</v>
      </c>
      <c r="C481" s="2">
        <v>0.9950578703703704</v>
      </c>
      <c r="D481" t="s">
        <v>489</v>
      </c>
      <c r="E481">
        <v>0.648</v>
      </c>
      <c r="F481">
        <v>8.1775</v>
      </c>
      <c r="G481" t="s">
        <v>490</v>
      </c>
      <c r="H481">
        <v>1.771</v>
      </c>
      <c r="I481">
        <v>103.1221</v>
      </c>
      <c r="K481" s="2">
        <v>0.993055555555482</v>
      </c>
      <c r="L481" s="3">
        <f t="shared" si="25"/>
        <v>158.9930555555555</v>
      </c>
      <c r="M481">
        <f t="shared" si="23"/>
        <v>454.30555555555554</v>
      </c>
      <c r="N481">
        <f t="shared" si="24"/>
        <v>143.28467441316056</v>
      </c>
    </row>
    <row r="482" spans="1:14" ht="12.75">
      <c r="A482" t="s">
        <v>1</v>
      </c>
      <c r="B482" s="1">
        <v>36683</v>
      </c>
      <c r="C482" s="2">
        <v>0.9971412037037037</v>
      </c>
      <c r="D482" t="s">
        <v>489</v>
      </c>
      <c r="E482">
        <v>0.65</v>
      </c>
      <c r="F482">
        <v>8.3298</v>
      </c>
      <c r="G482" t="s">
        <v>490</v>
      </c>
      <c r="H482">
        <v>1.771</v>
      </c>
      <c r="I482">
        <v>103.6133</v>
      </c>
      <c r="K482" s="2">
        <v>0.995138888888815</v>
      </c>
      <c r="L482" s="3">
        <f t="shared" si="25"/>
        <v>158.99513888888882</v>
      </c>
      <c r="M482">
        <f t="shared" si="23"/>
        <v>462.7666666666667</v>
      </c>
      <c r="N482">
        <f t="shared" si="24"/>
        <v>143.80234508652646</v>
      </c>
    </row>
    <row r="483" spans="1:14" ht="12.75">
      <c r="A483" t="s">
        <v>2</v>
      </c>
      <c r="B483" s="1">
        <v>36683</v>
      </c>
      <c r="C483" s="2">
        <v>0.9992245370370371</v>
      </c>
      <c r="D483" t="s">
        <v>489</v>
      </c>
      <c r="E483">
        <v>0.65</v>
      </c>
      <c r="F483">
        <v>8.5644</v>
      </c>
      <c r="G483" t="s">
        <v>490</v>
      </c>
      <c r="H483">
        <v>1.771</v>
      </c>
      <c r="I483">
        <v>103.5213</v>
      </c>
      <c r="K483" s="2">
        <v>0.997222222222148</v>
      </c>
      <c r="L483" s="3">
        <f t="shared" si="25"/>
        <v>158.99722222222215</v>
      </c>
      <c r="M483">
        <f t="shared" si="23"/>
        <v>475.79999999999995</v>
      </c>
      <c r="N483">
        <f t="shared" si="24"/>
        <v>143.7053872242511</v>
      </c>
    </row>
    <row r="484" spans="1:14" ht="12.75">
      <c r="A484" t="s">
        <v>3</v>
      </c>
      <c r="B484" s="1">
        <v>36683</v>
      </c>
      <c r="C484" s="2">
        <v>0.0013078703703703705</v>
      </c>
      <c r="D484" t="s">
        <v>489</v>
      </c>
      <c r="E484">
        <v>0.65</v>
      </c>
      <c r="F484">
        <v>8.3033</v>
      </c>
      <c r="G484" t="s">
        <v>490</v>
      </c>
      <c r="H484">
        <v>1.773</v>
      </c>
      <c r="I484">
        <v>101.9922</v>
      </c>
      <c r="K484" s="2">
        <v>0.999305555555481</v>
      </c>
      <c r="L484" s="3">
        <f t="shared" si="25"/>
        <v>158.99930555555548</v>
      </c>
      <c r="M484">
        <f t="shared" si="23"/>
        <v>461.2944444444444</v>
      </c>
      <c r="N484">
        <f t="shared" si="24"/>
        <v>142.09388431984584</v>
      </c>
    </row>
    <row r="485" spans="11:12" ht="12.75">
      <c r="K485" s="2"/>
      <c r="L485" s="3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