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<sst xmlns="http://schemas.openxmlformats.org/spreadsheetml/2006/main" count="2963" uniqueCount="287">
  <si>
    <t>000605\fld1713</t>
  </si>
  <si>
    <t>000605\fld1714</t>
  </si>
  <si>
    <t>000605\fld1715</t>
  </si>
  <si>
    <t>000605\fld1716</t>
  </si>
  <si>
    <t>000605\fld1717</t>
  </si>
  <si>
    <t>000605\fld1718</t>
  </si>
  <si>
    <t>000605\fld1719</t>
  </si>
  <si>
    <t>000605\fld1720</t>
  </si>
  <si>
    <t>000605\fld1721</t>
  </si>
  <si>
    <t>000605\fld1722</t>
  </si>
  <si>
    <t>000605\fld1723</t>
  </si>
  <si>
    <t>000605\fld1724</t>
  </si>
  <si>
    <t>000605\fld1725</t>
  </si>
  <si>
    <t>000605\fld1726</t>
  </si>
  <si>
    <t>000605\fld1727</t>
  </si>
  <si>
    <t>000605\fld1728</t>
  </si>
  <si>
    <t>000605\fld1729</t>
  </si>
  <si>
    <t>000605\fld1730</t>
  </si>
  <si>
    <t>000605\fld1731</t>
  </si>
  <si>
    <t>000605\fld1732</t>
  </si>
  <si>
    <t>000605\fld1733</t>
  </si>
  <si>
    <t>000605\fld1734</t>
  </si>
  <si>
    <t>000605\fld1735</t>
  </si>
  <si>
    <t>000605\fld1736</t>
  </si>
  <si>
    <t>000605\fld1737</t>
  </si>
  <si>
    <t>000605\fld1738</t>
  </si>
  <si>
    <t>000605\fld1739</t>
  </si>
  <si>
    <t>000605\fld1740</t>
  </si>
  <si>
    <t>000605\fld1741</t>
  </si>
  <si>
    <t>000605\fld1742</t>
  </si>
  <si>
    <t>000605\fld1743</t>
  </si>
  <si>
    <t>000605\fld1744</t>
  </si>
  <si>
    <t>000605\fld1745</t>
  </si>
  <si>
    <t>000605\fld1746</t>
  </si>
  <si>
    <t>000605\fld1747</t>
  </si>
  <si>
    <t>000605\fld1748</t>
  </si>
  <si>
    <t>000605\fld1749</t>
  </si>
  <si>
    <t>000605\fld1750</t>
  </si>
  <si>
    <t>000605\fld1751</t>
  </si>
  <si>
    <t>000605\fld1752</t>
  </si>
  <si>
    <t>000605\fld1753</t>
  </si>
  <si>
    <t>000605\fld1754</t>
  </si>
  <si>
    <t>000605\fld1755</t>
  </si>
  <si>
    <t>000605\fld1756</t>
  </si>
  <si>
    <t>000605\fld1757</t>
  </si>
  <si>
    <t>000605\fld1758</t>
  </si>
  <si>
    <t>000605\fld1759</t>
  </si>
  <si>
    <t>000605\fld1760</t>
  </si>
  <si>
    <t>000605\fld1761</t>
  </si>
  <si>
    <t>000605\fld1762</t>
  </si>
  <si>
    <t>000605\fld1763</t>
  </si>
  <si>
    <t>000605\fld1764</t>
  </si>
  <si>
    <t>000605\fld1765</t>
  </si>
  <si>
    <t>000605\fld1766</t>
  </si>
  <si>
    <t>000605\fld1767</t>
  </si>
  <si>
    <t>000605\fld1768</t>
  </si>
  <si>
    <t>000605\fld1769</t>
  </si>
  <si>
    <t>000605\fld1770</t>
  </si>
  <si>
    <t>000605\fld1771</t>
  </si>
  <si>
    <t>000605\fld1772</t>
  </si>
  <si>
    <t>000605\fld1773</t>
  </si>
  <si>
    <t>000605\fld1774</t>
  </si>
  <si>
    <t>000605\fld1775</t>
  </si>
  <si>
    <t>000605\fld1776</t>
  </si>
  <si>
    <t>000605\fld1777</t>
  </si>
  <si>
    <t>000605\fld1778</t>
  </si>
  <si>
    <t>000605\fld1779</t>
  </si>
  <si>
    <t>000605\fld1780</t>
  </si>
  <si>
    <t>000605\fld1781</t>
  </si>
  <si>
    <t>000605\fld1782</t>
  </si>
  <si>
    <t>000605\fld1783</t>
  </si>
  <si>
    <t>000605\fld1784</t>
  </si>
  <si>
    <t>000605\fld1785</t>
  </si>
  <si>
    <t>000605\fld1786</t>
  </si>
  <si>
    <t>000605\fld1787</t>
  </si>
  <si>
    <t>000605\fld1788</t>
  </si>
  <si>
    <t>000605\fld1789</t>
  </si>
  <si>
    <t>000605\fld1790</t>
  </si>
  <si>
    <t>000605\fld1791</t>
  </si>
  <si>
    <t>000605\fld1792</t>
  </si>
  <si>
    <t>000605\fld1793</t>
  </si>
  <si>
    <t>000605\fld1794</t>
  </si>
  <si>
    <t>000605\fld1795</t>
  </si>
  <si>
    <t>000605\fld1796</t>
  </si>
  <si>
    <t>000605\fld1797</t>
  </si>
  <si>
    <t>000605\fld1798</t>
  </si>
  <si>
    <t>000605\fld1799</t>
  </si>
  <si>
    <t>000605\fld1800</t>
  </si>
  <si>
    <t>000605\fld1801</t>
  </si>
  <si>
    <t>000605\fld1802</t>
  </si>
  <si>
    <t>000605\fld1803</t>
  </si>
  <si>
    <t>000605\fld1804</t>
  </si>
  <si>
    <t>000605\fld1805</t>
  </si>
  <si>
    <t>000605\fld1806</t>
  </si>
  <si>
    <t>000605\fld1807</t>
  </si>
  <si>
    <t>000605\fld1808</t>
  </si>
  <si>
    <t>000605\fld1809</t>
  </si>
  <si>
    <t>000605\fld1810</t>
  </si>
  <si>
    <t>000605\fld1811</t>
  </si>
  <si>
    <t>000605\fld1812</t>
  </si>
  <si>
    <t>000605\fld1813</t>
  </si>
  <si>
    <t>000605\fld1814</t>
  </si>
  <si>
    <t>000605\fld1815</t>
  </si>
  <si>
    <t>000605\fld1816</t>
  </si>
  <si>
    <t>000605\fld1817</t>
  </si>
  <si>
    <t>000605\fld1818</t>
  </si>
  <si>
    <t>000605\fld1819</t>
  </si>
  <si>
    <t>000605\fld1820</t>
  </si>
  <si>
    <t>000605\fld1821</t>
  </si>
  <si>
    <t>000605\fld1822</t>
  </si>
  <si>
    <t>000605\fld1823</t>
  </si>
  <si>
    <t>000605\fld1824</t>
  </si>
  <si>
    <t>000605\fld1825</t>
  </si>
  <si>
    <t>000605\fld1826</t>
  </si>
  <si>
    <t>000605\fld1827</t>
  </si>
  <si>
    <t>000605\fld1828</t>
  </si>
  <si>
    <t>000605\fld1829</t>
  </si>
  <si>
    <t>000605\fld1830</t>
  </si>
  <si>
    <t>000605\fld1831</t>
  </si>
  <si>
    <t>000605\fld1832</t>
  </si>
  <si>
    <t>000605\fld1833</t>
  </si>
  <si>
    <t>000605\fld1834</t>
  </si>
  <si>
    <t>000605\fld1835</t>
  </si>
  <si>
    <t>000605\fld1836</t>
  </si>
  <si>
    <t>000605\fld1837</t>
  </si>
  <si>
    <t>000605\fld1838</t>
  </si>
  <si>
    <t>000605\fld1839</t>
  </si>
  <si>
    <t>000605\fld1840</t>
  </si>
  <si>
    <t>000605\fld1841</t>
  </si>
  <si>
    <t>000605\fld1842</t>
  </si>
  <si>
    <t>000605\fld1843</t>
  </si>
  <si>
    <t>000605\fld1844</t>
  </si>
  <si>
    <t>000605\fld1845</t>
  </si>
  <si>
    <t>000605\fld1846</t>
  </si>
  <si>
    <t>000605\fld1847</t>
  </si>
  <si>
    <t>000605\fld1848</t>
  </si>
  <si>
    <t>000605\fld1849</t>
  </si>
  <si>
    <t>000605\fld1850</t>
  </si>
  <si>
    <t>000605\fld1851</t>
  </si>
  <si>
    <t>000605\fld1852</t>
  </si>
  <si>
    <t>000605\fld1853</t>
  </si>
  <si>
    <t>000605\fld1854</t>
  </si>
  <si>
    <t>000605\fld1855</t>
  </si>
  <si>
    <t>000605\fld1856</t>
  </si>
  <si>
    <t>000605\fld1857</t>
  </si>
  <si>
    <t>000605\fld1858</t>
  </si>
  <si>
    <t>000605\fld1859</t>
  </si>
  <si>
    <t>000605\fld1860</t>
  </si>
  <si>
    <t>000605\fld1861</t>
  </si>
  <si>
    <t>000605\fld1862</t>
  </si>
  <si>
    <t>000605\fld1863</t>
  </si>
  <si>
    <t>000605\fld1864</t>
  </si>
  <si>
    <t>000605\fld1865</t>
  </si>
  <si>
    <t>000605\fld1866</t>
  </si>
  <si>
    <t>000605\fld1867</t>
  </si>
  <si>
    <t>000605\fld1868</t>
  </si>
  <si>
    <t>000605\fld1869</t>
  </si>
  <si>
    <t>000605\fld1870</t>
  </si>
  <si>
    <t>000605\fld1871</t>
  </si>
  <si>
    <t>000605\fld1872</t>
  </si>
  <si>
    <t>000605\fld1873</t>
  </si>
  <si>
    <t>000605\fld1874</t>
  </si>
  <si>
    <t>000605\fld1875</t>
  </si>
  <si>
    <t>000605\fld1876</t>
  </si>
  <si>
    <t>000605\fld1877</t>
  </si>
  <si>
    <t>000605\fld1878</t>
  </si>
  <si>
    <t>000605\fld1879</t>
  </si>
  <si>
    <t>000605\fld1880</t>
  </si>
  <si>
    <t>c:\data\co\000609\fld01</t>
  </si>
  <si>
    <t>c:\data\co\000609\fld02</t>
  </si>
  <si>
    <t>c:\data\co\000609\fld03</t>
  </si>
  <si>
    <t>c:\data\co\000609\fld04</t>
  </si>
  <si>
    <t>c:\data\co\000609\fld05</t>
  </si>
  <si>
    <t>c:\data\co\000609\fld06</t>
  </si>
  <si>
    <t>c:\data\co\000609\fld07</t>
  </si>
  <si>
    <t>c:\data\co\000609\fld08</t>
  </si>
  <si>
    <t>c:\data\co\000609\fld09</t>
  </si>
  <si>
    <t>c:\data\co\000609\fld10</t>
  </si>
  <si>
    <t>c:\data\co\000609\fld11</t>
  </si>
  <si>
    <t>c:\data\co\000609\fld12</t>
  </si>
  <si>
    <t>c:\data\co\000609\fld13</t>
  </si>
  <si>
    <t>c:\data\co\000609\fld14</t>
  </si>
  <si>
    <t>c:\data\co\000609\fld15</t>
  </si>
  <si>
    <t>c:\data\co\000609\fld16</t>
  </si>
  <si>
    <t>c:\data\co\000609\fld17</t>
  </si>
  <si>
    <t>c:\data\co\000609\fld18</t>
  </si>
  <si>
    <t>c:\data\co\000609\fld19</t>
  </si>
  <si>
    <t>c:\data\co\000609\fld20</t>
  </si>
  <si>
    <t>c:\data\co\000609\fld21</t>
  </si>
  <si>
    <t>c:\data\co\000609\fld22</t>
  </si>
  <si>
    <t>c:\data\co\000609\fld23</t>
  </si>
  <si>
    <t>c:\data\co\000609\fld24</t>
  </si>
  <si>
    <t>c:\data\co\000609\fld25</t>
  </si>
  <si>
    <t>c:\data\co\000609\fld26</t>
  </si>
  <si>
    <t>c:\data\co\000609\fld27</t>
  </si>
  <si>
    <t>c:\data\co\000609\fld28</t>
  </si>
  <si>
    <t>c:\data\co\000609\fld29</t>
  </si>
  <si>
    <t>c:\data\co\000609\fld30</t>
  </si>
  <si>
    <t>c:\data\co\000609\fld31</t>
  </si>
  <si>
    <t>c:\data\co\000609\fld32</t>
  </si>
  <si>
    <t>c:\data\co\000609\fld33</t>
  </si>
  <si>
    <t>c:\data\co\000609\fld34</t>
  </si>
  <si>
    <t>c:\data\co\000609\fld35</t>
  </si>
  <si>
    <t>c:\data\co\000609\fld36</t>
  </si>
  <si>
    <t>c:\data\co\000609\fld37</t>
  </si>
  <si>
    <t>c:\data\co\000609\fld38</t>
  </si>
  <si>
    <t>c:\data\co\000609\fld39</t>
  </si>
  <si>
    <t>c:\data\co\000609\fld40</t>
  </si>
  <si>
    <t>c:\data\co\000609\fld41</t>
  </si>
  <si>
    <t>c:\data\co\000609\fld42</t>
  </si>
  <si>
    <t>c:\data\co\000609\fld43</t>
  </si>
  <si>
    <t>c:\data\co\000609\fld44</t>
  </si>
  <si>
    <t>c:\data\co\000609\fld45</t>
  </si>
  <si>
    <t>c:\data\co\000609\fld46</t>
  </si>
  <si>
    <t>c:\data\co\000609\fld47</t>
  </si>
  <si>
    <t>c:\data\co\000609\fld48</t>
  </si>
  <si>
    <t>c:\data\co\000609\fld49</t>
  </si>
  <si>
    <t>c:\data\co\000609\fld50</t>
  </si>
  <si>
    <t>c:\data\co\000609\fld51</t>
  </si>
  <si>
    <t>c:\data\co\000609\fld52</t>
  </si>
  <si>
    <t>c:\data\co\000609\fld53</t>
  </si>
  <si>
    <t>c:\data\co\000609\fld54</t>
  </si>
  <si>
    <t>c:\data\co\000609\fld55</t>
  </si>
  <si>
    <t>c:\data\co\000609\fld56</t>
  </si>
  <si>
    <t>c:\data\co\000609\fld57</t>
  </si>
  <si>
    <t>c:\data\co\000609\fld58</t>
  </si>
  <si>
    <t>c:\data\co\000609\fld59</t>
  </si>
  <si>
    <t>c:\data\co\000609\fld60</t>
  </si>
  <si>
    <t>c:\data\co\000609\fld61</t>
  </si>
  <si>
    <t>c:\data\co\000609\fld62</t>
  </si>
  <si>
    <t>c:\data\co\000609\fld63</t>
  </si>
  <si>
    <t>c:\data\co\000609\fld64</t>
  </si>
  <si>
    <t>c:\data\co\000609\fld65</t>
  </si>
  <si>
    <t>c:\data\co\000609\fld66</t>
  </si>
  <si>
    <t>c:\data\co\000609\fld67</t>
  </si>
  <si>
    <t>c:\data\co\000609\fld68</t>
  </si>
  <si>
    <t>c:\data\co\000609\fld69</t>
  </si>
  <si>
    <t>c:\data\co\000609\fld70</t>
  </si>
  <si>
    <t>c:\data\co\000609\fld71</t>
  </si>
  <si>
    <t>c:\data\co\000609\fld72</t>
  </si>
  <si>
    <t>c:\data\co\000609\fld73</t>
  </si>
  <si>
    <t>c:\data\co\000609\fld74</t>
  </si>
  <si>
    <t>c:\data\co\000609\fld75</t>
  </si>
  <si>
    <t>c:\data\co\000609\fld76</t>
  </si>
  <si>
    <t>c:\data\co\000609\fld77</t>
  </si>
  <si>
    <t>c:\data\co\000609\fld78</t>
  </si>
  <si>
    <t>c:\data\co\000609\fld79</t>
  </si>
  <si>
    <t>c:\data\co\000609\fld80</t>
  </si>
  <si>
    <t>c:\data\co\000609\fld81</t>
  </si>
  <si>
    <t>c:\data\co\000609\fld82</t>
  </si>
  <si>
    <t>c:\data\co\000609\fld83</t>
  </si>
  <si>
    <t>c:\data\co\000609\fld84</t>
  </si>
  <si>
    <t>c:\data\co\000609\fld85</t>
  </si>
  <si>
    <t>c:\data\co\000609\fld86</t>
  </si>
  <si>
    <t>c:\data\co\000609\fld87</t>
  </si>
  <si>
    <t>c:\data\co\000609\fld88</t>
  </si>
  <si>
    <t>c:\data\co\000609\fld89</t>
  </si>
  <si>
    <t>c:\data\co\000609\fld90</t>
  </si>
  <si>
    <t>c:\data\co\000609\fld91</t>
  </si>
  <si>
    <t>c:\data\co\000609\fld92</t>
  </si>
  <si>
    <t>c:\data\co\000609\fld93</t>
  </si>
  <si>
    <t>c:\data\co\000609\fld94</t>
  </si>
  <si>
    <t>c:\data\co\000609\fld95</t>
  </si>
  <si>
    <t>c:\data\co\000609\fld96</t>
  </si>
  <si>
    <t>c:\data\co\000609\fld97</t>
  </si>
  <si>
    <t>c:\data\co\000609\fld98</t>
  </si>
  <si>
    <t>c:\data\co\000609\fld99</t>
  </si>
  <si>
    <t>c:\data\co\000609\fld100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</si>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</sst>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2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90"/>
  <sheetViews>
    <sheetView tabSelected="1" workbookViewId="0" topLeftCell="A5">
      <selection activeCell="B7" sqref="B5:B7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268</v>
      </c>
      <c r="B3" t="s">
        <v>269</v>
      </c>
      <c r="C3" t="s">
        <v>270</v>
      </c>
      <c r="E3" t="s">
        <v>271</v>
      </c>
      <c r="F3" t="s">
        <v>272</v>
      </c>
      <c r="H3" t="s">
        <v>273</v>
      </c>
      <c r="I3" t="s">
        <v>274</v>
      </c>
      <c r="K3" t="s">
        <v>275</v>
      </c>
      <c r="L3" t="s">
        <v>276</v>
      </c>
      <c r="M3" t="s">
        <v>277</v>
      </c>
      <c r="N3" t="s">
        <v>278</v>
      </c>
      <c r="O3" t="s">
        <v>279</v>
      </c>
      <c r="P3" t="s">
        <v>280</v>
      </c>
      <c r="Q3" t="s">
        <v>281</v>
      </c>
    </row>
    <row r="4" spans="11:17" ht="12.75">
      <c r="K4" t="s">
        <v>282</v>
      </c>
      <c r="M4" t="s">
        <v>283</v>
      </c>
      <c r="N4" t="s">
        <v>284</v>
      </c>
      <c r="O4">
        <v>103</v>
      </c>
      <c r="P4">
        <v>63.336299999999994</v>
      </c>
      <c r="Q4">
        <v>63.716033333333336</v>
      </c>
    </row>
    <row r="5" spans="1:15" ht="12.75">
      <c r="A5" t="s">
        <v>0</v>
      </c>
      <c r="B5" s="1">
        <v>36686</v>
      </c>
      <c r="C5" s="2">
        <v>0.005</v>
      </c>
      <c r="D5" t="s">
        <v>277</v>
      </c>
      <c r="E5">
        <v>0.648</v>
      </c>
      <c r="F5">
        <v>8.2364</v>
      </c>
      <c r="G5" t="s">
        <v>278</v>
      </c>
      <c r="H5">
        <v>1.775</v>
      </c>
      <c r="I5">
        <v>86.4293</v>
      </c>
      <c r="K5" s="2">
        <v>0.001388888888888889</v>
      </c>
      <c r="L5" s="3">
        <f>B5-DATE(1999,12,31)+K5</f>
        <v>161.0013888888889</v>
      </c>
      <c r="M5">
        <f>500*F5/$O$6</f>
        <v>457.5777777777778</v>
      </c>
      <c r="N5">
        <f aca="true" t="shared" si="0" ref="N5:N44">(277-103)/(230-(AVERAGE($P$4,$P$48)))*I5+277-((277-103)/(230-(AVERAGE($P$4,$P$48)))*230)</f>
        <v>127.08988257452708</v>
      </c>
      <c r="O5" t="s">
        <v>277</v>
      </c>
    </row>
    <row r="6" spans="1:15" ht="12.75">
      <c r="A6" t="s">
        <v>1</v>
      </c>
      <c r="B6" s="1">
        <v>36686</v>
      </c>
      <c r="C6" s="2">
        <v>0.007083333333333333</v>
      </c>
      <c r="D6" t="s">
        <v>277</v>
      </c>
      <c r="E6">
        <v>0.648</v>
      </c>
      <c r="F6">
        <v>9.2059</v>
      </c>
      <c r="G6" t="s">
        <v>278</v>
      </c>
      <c r="H6">
        <v>1.775</v>
      </c>
      <c r="I6">
        <v>84.4341</v>
      </c>
      <c r="K6" s="2">
        <v>0.003472222222222222</v>
      </c>
      <c r="L6" s="3">
        <f>B6-DATE(1999,12,31)+K6</f>
        <v>161.00347222222223</v>
      </c>
      <c r="M6">
        <f aca="true" t="shared" si="1" ref="M6:M69">500*F6/$O$6</f>
        <v>511.43888888888887</v>
      </c>
      <c r="N6">
        <f t="shared" si="0"/>
        <v>125.00658377966639</v>
      </c>
      <c r="O6">
        <v>9</v>
      </c>
    </row>
    <row r="7" spans="1:14" ht="12.75">
      <c r="A7" t="s">
        <v>2</v>
      </c>
      <c r="B7" s="1">
        <v>36686</v>
      </c>
      <c r="C7" s="2">
        <v>0.009166666666666667</v>
      </c>
      <c r="D7" t="s">
        <v>277</v>
      </c>
      <c r="E7">
        <v>0.65</v>
      </c>
      <c r="F7">
        <v>8.2707</v>
      </c>
      <c r="G7" t="s">
        <v>278</v>
      </c>
      <c r="H7">
        <v>1.776</v>
      </c>
      <c r="I7">
        <v>86.7861</v>
      </c>
      <c r="K7" s="2">
        <v>0.00555555555555556</v>
      </c>
      <c r="L7" s="3">
        <f aca="true" t="shared" si="2" ref="L7:L70">B7-DATE(1999,12,31)+K7</f>
        <v>161.00555555555556</v>
      </c>
      <c r="M7">
        <f t="shared" si="1"/>
        <v>459.4833333333333</v>
      </c>
      <c r="N7">
        <f t="shared" si="0"/>
        <v>127.46243721065693</v>
      </c>
    </row>
    <row r="8" spans="1:14" ht="12.75">
      <c r="A8" t="s">
        <v>3</v>
      </c>
      <c r="B8" s="1">
        <v>36686</v>
      </c>
      <c r="C8" s="2">
        <v>0.01125</v>
      </c>
      <c r="D8" t="s">
        <v>277</v>
      </c>
      <c r="E8">
        <v>0.648</v>
      </c>
      <c r="F8">
        <v>8.8861</v>
      </c>
      <c r="G8" t="s">
        <v>278</v>
      </c>
      <c r="H8">
        <v>1.775</v>
      </c>
      <c r="I8">
        <v>85.2992</v>
      </c>
      <c r="K8" s="2">
        <v>0.00763888888888889</v>
      </c>
      <c r="L8" s="3">
        <f t="shared" si="2"/>
        <v>161.0076388888889</v>
      </c>
      <c r="M8">
        <f t="shared" si="1"/>
        <v>493.6722222222222</v>
      </c>
      <c r="N8">
        <f t="shared" si="0"/>
        <v>125.90988259052946</v>
      </c>
    </row>
    <row r="9" spans="1:14" ht="12.75">
      <c r="A9" t="s">
        <v>4</v>
      </c>
      <c r="B9" s="1">
        <v>36686</v>
      </c>
      <c r="C9" s="2">
        <v>0.013333333333333334</v>
      </c>
      <c r="D9" t="s">
        <v>277</v>
      </c>
      <c r="E9">
        <v>0.648</v>
      </c>
      <c r="F9">
        <v>8.2748</v>
      </c>
      <c r="G9" t="s">
        <v>278</v>
      </c>
      <c r="H9">
        <v>1.775</v>
      </c>
      <c r="I9">
        <v>85.7336</v>
      </c>
      <c r="K9" s="2">
        <v>0.00972222222222222</v>
      </c>
      <c r="L9" s="3">
        <f t="shared" si="2"/>
        <v>161.00972222222222</v>
      </c>
      <c r="M9">
        <f t="shared" si="1"/>
        <v>459.71111111111117</v>
      </c>
      <c r="N9">
        <f t="shared" si="0"/>
        <v>126.36346368339608</v>
      </c>
    </row>
    <row r="10" spans="1:14" ht="12.75">
      <c r="A10" t="s">
        <v>5</v>
      </c>
      <c r="B10" s="1">
        <v>36686</v>
      </c>
      <c r="C10" s="2">
        <v>0.015416666666666667</v>
      </c>
      <c r="D10" t="s">
        <v>277</v>
      </c>
      <c r="E10">
        <v>0.65</v>
      </c>
      <c r="F10">
        <v>8.6067</v>
      </c>
      <c r="G10" t="s">
        <v>278</v>
      </c>
      <c r="H10">
        <v>1.776</v>
      </c>
      <c r="I10">
        <v>88.4747</v>
      </c>
      <c r="K10" s="2">
        <v>0.0118055555555556</v>
      </c>
      <c r="L10" s="3">
        <f t="shared" si="2"/>
        <v>161.01180555555555</v>
      </c>
      <c r="M10">
        <f t="shared" si="1"/>
        <v>478.15000000000003</v>
      </c>
      <c r="N10">
        <f t="shared" si="0"/>
        <v>129.22559796897778</v>
      </c>
    </row>
    <row r="11" spans="1:14" ht="12.75">
      <c r="A11" t="s">
        <v>6</v>
      </c>
      <c r="B11" s="1">
        <v>36686</v>
      </c>
      <c r="C11" s="2">
        <v>0.0175</v>
      </c>
      <c r="D11" t="s">
        <v>277</v>
      </c>
      <c r="E11">
        <v>0.65</v>
      </c>
      <c r="F11">
        <v>8.7909</v>
      </c>
      <c r="G11" t="s">
        <v>278</v>
      </c>
      <c r="H11">
        <v>1.775</v>
      </c>
      <c r="I11">
        <v>85.703</v>
      </c>
      <c r="K11" s="2">
        <v>0.0138888888888889</v>
      </c>
      <c r="L11" s="3">
        <f t="shared" si="2"/>
        <v>161.01388888888889</v>
      </c>
      <c r="M11">
        <f t="shared" si="1"/>
        <v>488.38333333333344</v>
      </c>
      <c r="N11">
        <f t="shared" si="0"/>
        <v>126.33151252906433</v>
      </c>
    </row>
    <row r="12" spans="1:14" ht="12.75">
      <c r="A12" t="s">
        <v>7</v>
      </c>
      <c r="B12" s="1">
        <v>36686</v>
      </c>
      <c r="C12" s="2">
        <v>0.019594907407407405</v>
      </c>
      <c r="D12" t="s">
        <v>277</v>
      </c>
      <c r="E12">
        <v>0.648</v>
      </c>
      <c r="F12">
        <v>8.724</v>
      </c>
      <c r="G12" t="s">
        <v>278</v>
      </c>
      <c r="H12">
        <v>1.775</v>
      </c>
      <c r="I12">
        <v>88.0837</v>
      </c>
      <c r="K12" s="2">
        <v>0.0159722222222222</v>
      </c>
      <c r="L12" s="3">
        <f t="shared" si="2"/>
        <v>161.01597222222222</v>
      </c>
      <c r="M12">
        <f t="shared" si="1"/>
        <v>484.6666666666667</v>
      </c>
      <c r="N12">
        <f t="shared" si="0"/>
        <v>128.81733321918298</v>
      </c>
    </row>
    <row r="13" spans="1:14" ht="12.75">
      <c r="A13" t="s">
        <v>8</v>
      </c>
      <c r="B13" s="1">
        <v>36686</v>
      </c>
      <c r="C13" s="2">
        <v>0.021678240740740738</v>
      </c>
      <c r="D13" t="s">
        <v>277</v>
      </c>
      <c r="E13">
        <v>0.65</v>
      </c>
      <c r="F13">
        <v>7.8443</v>
      </c>
      <c r="G13" t="s">
        <v>278</v>
      </c>
      <c r="H13">
        <v>1.776</v>
      </c>
      <c r="I13">
        <v>87.1989</v>
      </c>
      <c r="K13" s="2">
        <v>0.0180555555555556</v>
      </c>
      <c r="L13" s="3">
        <f t="shared" si="2"/>
        <v>161.01805555555555</v>
      </c>
      <c r="M13">
        <f t="shared" si="1"/>
        <v>435.7944444444444</v>
      </c>
      <c r="N13">
        <f t="shared" si="0"/>
        <v>127.89346454752464</v>
      </c>
    </row>
    <row r="14" spans="1:14" ht="12.75">
      <c r="A14" t="s">
        <v>9</v>
      </c>
      <c r="B14" s="1">
        <v>36686</v>
      </c>
      <c r="C14" s="2">
        <v>0.023761574074074074</v>
      </c>
      <c r="D14" t="s">
        <v>277</v>
      </c>
      <c r="E14">
        <v>0.648</v>
      </c>
      <c r="F14">
        <v>7.9829</v>
      </c>
      <c r="G14" t="s">
        <v>278</v>
      </c>
      <c r="H14">
        <v>1.775</v>
      </c>
      <c r="I14">
        <v>87.7603</v>
      </c>
      <c r="K14" s="2">
        <v>0.0201388888888889</v>
      </c>
      <c r="L14" s="3">
        <f t="shared" si="2"/>
        <v>161.02013888888888</v>
      </c>
      <c r="M14">
        <f t="shared" si="1"/>
        <v>443.4944444444444</v>
      </c>
      <c r="N14">
        <f t="shared" si="0"/>
        <v>128.47965337242184</v>
      </c>
    </row>
    <row r="15" spans="1:14" ht="12.75">
      <c r="A15" t="s">
        <v>10</v>
      </c>
      <c r="B15" s="1">
        <v>36686</v>
      </c>
      <c r="C15" s="2">
        <v>0.02584490740740741</v>
      </c>
      <c r="D15" t="s">
        <v>277</v>
      </c>
      <c r="E15">
        <v>0.648</v>
      </c>
      <c r="F15">
        <v>8.4859</v>
      </c>
      <c r="G15" t="s">
        <v>278</v>
      </c>
      <c r="H15">
        <v>1.773</v>
      </c>
      <c r="I15">
        <v>86.1057</v>
      </c>
      <c r="K15" s="2">
        <v>0.0222222222222222</v>
      </c>
      <c r="L15" s="3">
        <f t="shared" si="2"/>
        <v>161.0222222222222</v>
      </c>
      <c r="M15">
        <f t="shared" si="1"/>
        <v>471.438888888889</v>
      </c>
      <c r="N15">
        <f t="shared" si="0"/>
        <v>126.7519938966918</v>
      </c>
    </row>
    <row r="16" spans="1:14" ht="12.75">
      <c r="A16" t="s">
        <v>11</v>
      </c>
      <c r="B16" s="1">
        <v>36686</v>
      </c>
      <c r="C16" s="2">
        <v>0.027928240740740743</v>
      </c>
      <c r="D16" t="s">
        <v>277</v>
      </c>
      <c r="E16">
        <v>0.648</v>
      </c>
      <c r="F16">
        <v>8.8835</v>
      </c>
      <c r="G16" t="s">
        <v>278</v>
      </c>
      <c r="H16">
        <v>1.775</v>
      </c>
      <c r="I16">
        <v>87.1052</v>
      </c>
      <c r="K16" s="2">
        <v>0.0243055555555556</v>
      </c>
      <c r="L16" s="3">
        <f t="shared" si="2"/>
        <v>161.02430555555554</v>
      </c>
      <c r="M16">
        <f t="shared" si="1"/>
        <v>493.52777777777777</v>
      </c>
      <c r="N16">
        <f t="shared" si="0"/>
        <v>127.79562718932576</v>
      </c>
    </row>
    <row r="17" spans="1:14" ht="12.75">
      <c r="A17" t="s">
        <v>12</v>
      </c>
      <c r="B17" s="1">
        <v>36686</v>
      </c>
      <c r="C17" s="2">
        <v>0.030011574074074076</v>
      </c>
      <c r="D17" t="s">
        <v>277</v>
      </c>
      <c r="E17">
        <v>0.648</v>
      </c>
      <c r="F17">
        <v>8.3887</v>
      </c>
      <c r="G17" t="s">
        <v>278</v>
      </c>
      <c r="H17">
        <v>1.775</v>
      </c>
      <c r="I17">
        <v>84.4145</v>
      </c>
      <c r="K17" s="2">
        <v>0.0263888888888889</v>
      </c>
      <c r="L17" s="3">
        <f t="shared" si="2"/>
        <v>161.0263888888889</v>
      </c>
      <c r="M17">
        <f t="shared" si="1"/>
        <v>466.03888888888895</v>
      </c>
      <c r="N17">
        <f t="shared" si="0"/>
        <v>124.98611833440813</v>
      </c>
    </row>
    <row r="18" spans="1:14" ht="12.75">
      <c r="A18" t="s">
        <v>13</v>
      </c>
      <c r="B18" s="1">
        <v>36686</v>
      </c>
      <c r="C18" s="2">
        <v>0.03210648148148148</v>
      </c>
      <c r="D18" t="s">
        <v>277</v>
      </c>
      <c r="E18">
        <v>0.653</v>
      </c>
      <c r="F18">
        <v>8.7995</v>
      </c>
      <c r="G18" t="s">
        <v>278</v>
      </c>
      <c r="H18">
        <v>1.78</v>
      </c>
      <c r="I18">
        <v>83.5573</v>
      </c>
      <c r="K18" s="2">
        <v>0.0284722222222222</v>
      </c>
      <c r="L18" s="3">
        <f t="shared" si="2"/>
        <v>161.02847222222223</v>
      </c>
      <c r="M18">
        <f t="shared" si="1"/>
        <v>488.8611111111111</v>
      </c>
      <c r="N18">
        <f t="shared" si="0"/>
        <v>124.09106835097057</v>
      </c>
    </row>
    <row r="19" spans="1:14" ht="12.75">
      <c r="A19" t="s">
        <v>14</v>
      </c>
      <c r="B19" s="1">
        <v>36686</v>
      </c>
      <c r="C19" s="2">
        <v>0.03418981481481482</v>
      </c>
      <c r="D19" t="s">
        <v>277</v>
      </c>
      <c r="E19">
        <v>0.65</v>
      </c>
      <c r="F19">
        <v>8.8017</v>
      </c>
      <c r="G19" t="s">
        <v>278</v>
      </c>
      <c r="H19">
        <v>1.775</v>
      </c>
      <c r="I19">
        <v>84.5011</v>
      </c>
      <c r="K19" s="2">
        <v>0.0305555555555556</v>
      </c>
      <c r="L19" s="3">
        <f t="shared" si="2"/>
        <v>161.03055555555557</v>
      </c>
      <c r="M19">
        <f t="shared" si="1"/>
        <v>488.98333333333335</v>
      </c>
      <c r="N19">
        <f t="shared" si="0"/>
        <v>125.0765421894778</v>
      </c>
    </row>
    <row r="20" spans="1:14" ht="12.75">
      <c r="A20" t="s">
        <v>15</v>
      </c>
      <c r="B20" s="1">
        <v>36686</v>
      </c>
      <c r="C20" s="2">
        <v>0.036273148148148145</v>
      </c>
      <c r="D20" t="s">
        <v>277</v>
      </c>
      <c r="E20">
        <v>0.65</v>
      </c>
      <c r="F20">
        <v>8.5373</v>
      </c>
      <c r="G20" t="s">
        <v>278</v>
      </c>
      <c r="H20">
        <v>1.775</v>
      </c>
      <c r="I20">
        <v>85.3235</v>
      </c>
      <c r="K20" s="2">
        <v>0.0326388888888889</v>
      </c>
      <c r="L20" s="3">
        <f t="shared" si="2"/>
        <v>161.0326388888889</v>
      </c>
      <c r="M20">
        <f t="shared" si="1"/>
        <v>474.2944444444444</v>
      </c>
      <c r="N20">
        <f t="shared" si="0"/>
        <v>125.93525556602819</v>
      </c>
    </row>
    <row r="21" spans="1:14" ht="12.75">
      <c r="A21" t="s">
        <v>16</v>
      </c>
      <c r="B21" s="1">
        <v>36686</v>
      </c>
      <c r="C21" s="2">
        <v>0.038356481481481484</v>
      </c>
      <c r="D21" t="s">
        <v>277</v>
      </c>
      <c r="E21">
        <v>0.648</v>
      </c>
      <c r="F21">
        <v>8.0974</v>
      </c>
      <c r="G21" t="s">
        <v>278</v>
      </c>
      <c r="H21">
        <v>1.773</v>
      </c>
      <c r="I21">
        <v>85.649</v>
      </c>
      <c r="K21" s="2">
        <v>0.0347222222222222</v>
      </c>
      <c r="L21" s="3">
        <f t="shared" si="2"/>
        <v>161.03472222222223</v>
      </c>
      <c r="M21">
        <f t="shared" si="1"/>
        <v>449.8555555555556</v>
      </c>
      <c r="N21">
        <f t="shared" si="0"/>
        <v>126.2751281390671</v>
      </c>
    </row>
    <row r="22" spans="1:14" ht="12.75">
      <c r="A22" t="s">
        <v>17</v>
      </c>
      <c r="B22" s="1">
        <v>36686</v>
      </c>
      <c r="C22" s="2">
        <v>0.04043981481481482</v>
      </c>
      <c r="D22" t="s">
        <v>277</v>
      </c>
      <c r="E22">
        <v>0.648</v>
      </c>
      <c r="F22">
        <v>8.1258</v>
      </c>
      <c r="G22" t="s">
        <v>278</v>
      </c>
      <c r="H22">
        <v>1.775</v>
      </c>
      <c r="I22">
        <v>86.8569</v>
      </c>
      <c r="K22" s="2">
        <v>0.0368055555555556</v>
      </c>
      <c r="L22" s="3">
        <f t="shared" si="2"/>
        <v>161.03680555555556</v>
      </c>
      <c r="M22">
        <f t="shared" si="1"/>
        <v>451.43333333333334</v>
      </c>
      <c r="N22">
        <f t="shared" si="0"/>
        <v>127.53636341087551</v>
      </c>
    </row>
    <row r="23" spans="1:14" ht="12.75">
      <c r="A23" t="s">
        <v>18</v>
      </c>
      <c r="B23" s="1">
        <v>36686</v>
      </c>
      <c r="C23" s="2">
        <v>0.04252314814814815</v>
      </c>
      <c r="D23" t="s">
        <v>277</v>
      </c>
      <c r="E23">
        <v>0.648</v>
      </c>
      <c r="F23">
        <v>8.3355</v>
      </c>
      <c r="G23" t="s">
        <v>278</v>
      </c>
      <c r="H23">
        <v>1.775</v>
      </c>
      <c r="I23">
        <v>85.349</v>
      </c>
      <c r="K23" s="2">
        <v>0.0388888888888889</v>
      </c>
      <c r="L23" s="3">
        <f t="shared" si="2"/>
        <v>161.0388888888889</v>
      </c>
      <c r="M23">
        <f t="shared" si="1"/>
        <v>463.0833333333333</v>
      </c>
      <c r="N23">
        <f t="shared" si="0"/>
        <v>125.96188152797137</v>
      </c>
    </row>
    <row r="24" spans="1:14" ht="12.75">
      <c r="A24" t="s">
        <v>19</v>
      </c>
      <c r="B24" s="1">
        <v>36686</v>
      </c>
      <c r="C24" s="2">
        <v>0.04461805555555556</v>
      </c>
      <c r="D24" t="s">
        <v>277</v>
      </c>
      <c r="E24">
        <v>0.648</v>
      </c>
      <c r="F24">
        <v>8.0637</v>
      </c>
      <c r="G24" t="s">
        <v>278</v>
      </c>
      <c r="H24">
        <v>1.773</v>
      </c>
      <c r="I24">
        <v>88.4334</v>
      </c>
      <c r="K24" s="2">
        <v>0.0409722222222222</v>
      </c>
      <c r="L24" s="3">
        <f t="shared" si="2"/>
        <v>161.04097222222222</v>
      </c>
      <c r="M24">
        <f t="shared" si="1"/>
        <v>447.98333333333335</v>
      </c>
      <c r="N24">
        <f t="shared" si="0"/>
        <v>129.18247435218362</v>
      </c>
    </row>
    <row r="25" spans="1:14" ht="12.75">
      <c r="A25" t="s">
        <v>20</v>
      </c>
      <c r="B25" s="1">
        <v>36686</v>
      </c>
      <c r="C25" s="2">
        <v>0.04670138888888889</v>
      </c>
      <c r="D25" t="s">
        <v>277</v>
      </c>
      <c r="E25">
        <v>0.648</v>
      </c>
      <c r="F25">
        <v>8.2139</v>
      </c>
      <c r="G25" t="s">
        <v>278</v>
      </c>
      <c r="H25">
        <v>1.775</v>
      </c>
      <c r="I25">
        <v>85.2952</v>
      </c>
      <c r="K25" s="2">
        <v>0.0430555555555556</v>
      </c>
      <c r="L25" s="3">
        <f t="shared" si="2"/>
        <v>161.04305555555555</v>
      </c>
      <c r="M25">
        <f t="shared" si="1"/>
        <v>456.32777777777784</v>
      </c>
      <c r="N25">
        <f t="shared" si="0"/>
        <v>125.90570596904817</v>
      </c>
    </row>
    <row r="26" spans="1:14" ht="12.75">
      <c r="A26" t="s">
        <v>21</v>
      </c>
      <c r="B26" s="1">
        <v>36686</v>
      </c>
      <c r="C26" s="2">
        <v>0.04878472222222222</v>
      </c>
      <c r="D26" t="s">
        <v>277</v>
      </c>
      <c r="E26">
        <v>0.65</v>
      </c>
      <c r="F26">
        <v>8.498</v>
      </c>
      <c r="G26" t="s">
        <v>278</v>
      </c>
      <c r="H26">
        <v>1.775</v>
      </c>
      <c r="I26">
        <v>85.2938</v>
      </c>
      <c r="K26" s="2">
        <v>0.0451388888888889</v>
      </c>
      <c r="L26" s="3">
        <f t="shared" si="2"/>
        <v>161.04513888888889</v>
      </c>
      <c r="M26">
        <f t="shared" si="1"/>
        <v>472.1111111111111</v>
      </c>
      <c r="N26">
        <f t="shared" si="0"/>
        <v>125.90424415152975</v>
      </c>
    </row>
    <row r="27" spans="1:14" ht="12.75">
      <c r="A27" t="s">
        <v>22</v>
      </c>
      <c r="B27" s="1">
        <v>36686</v>
      </c>
      <c r="C27" s="2">
        <v>0.05086805555555555</v>
      </c>
      <c r="D27" t="s">
        <v>277</v>
      </c>
      <c r="E27">
        <v>0.648</v>
      </c>
      <c r="F27">
        <v>8.2125</v>
      </c>
      <c r="G27" t="s">
        <v>278</v>
      </c>
      <c r="H27">
        <v>1.773</v>
      </c>
      <c r="I27">
        <v>83.9068</v>
      </c>
      <c r="K27" s="2">
        <v>0.0472222222222222</v>
      </c>
      <c r="L27" s="3">
        <f t="shared" si="2"/>
        <v>161.04722222222222</v>
      </c>
      <c r="M27">
        <f t="shared" si="1"/>
        <v>456.25</v>
      </c>
      <c r="N27">
        <f t="shared" si="0"/>
        <v>124.45600065289713</v>
      </c>
    </row>
    <row r="28" spans="1:14" ht="12.75">
      <c r="A28" t="s">
        <v>23</v>
      </c>
      <c r="B28" s="1">
        <v>36686</v>
      </c>
      <c r="C28" s="2">
        <v>0.05295138888888889</v>
      </c>
      <c r="D28" t="s">
        <v>277</v>
      </c>
      <c r="E28">
        <v>0.65</v>
      </c>
      <c r="F28">
        <v>9.2424</v>
      </c>
      <c r="G28" t="s">
        <v>278</v>
      </c>
      <c r="H28">
        <v>1.775</v>
      </c>
      <c r="I28">
        <v>86.325</v>
      </c>
      <c r="K28" s="2">
        <v>0.0493055555555556</v>
      </c>
      <c r="L28" s="3">
        <f t="shared" si="2"/>
        <v>161.04930555555555</v>
      </c>
      <c r="M28">
        <f t="shared" si="1"/>
        <v>513.4666666666667</v>
      </c>
      <c r="N28">
        <f t="shared" si="0"/>
        <v>126.98097716940279</v>
      </c>
    </row>
    <row r="29" spans="1:14" ht="12.75">
      <c r="A29" t="s">
        <v>24</v>
      </c>
      <c r="B29" s="1">
        <v>36686</v>
      </c>
      <c r="C29" s="2">
        <v>0.05503472222222222</v>
      </c>
      <c r="D29" t="s">
        <v>277</v>
      </c>
      <c r="E29">
        <v>0.648</v>
      </c>
      <c r="F29">
        <v>9.048</v>
      </c>
      <c r="G29" t="s">
        <v>278</v>
      </c>
      <c r="H29">
        <v>1.775</v>
      </c>
      <c r="I29">
        <v>85.3333</v>
      </c>
      <c r="K29" s="2">
        <v>0.0513888888888889</v>
      </c>
      <c r="L29" s="3">
        <f t="shared" si="2"/>
        <v>161.05138888888888</v>
      </c>
      <c r="M29">
        <f t="shared" si="1"/>
        <v>502.6666666666667</v>
      </c>
      <c r="N29">
        <f t="shared" si="0"/>
        <v>125.94548828865734</v>
      </c>
    </row>
    <row r="30" spans="1:14" ht="12.75">
      <c r="A30" t="s">
        <v>25</v>
      </c>
      <c r="B30" s="1">
        <v>36686</v>
      </c>
      <c r="C30" s="2">
        <v>0.057118055555555554</v>
      </c>
      <c r="D30" t="s">
        <v>277</v>
      </c>
      <c r="E30">
        <v>0.648</v>
      </c>
      <c r="F30">
        <v>9.0146</v>
      </c>
      <c r="G30" t="s">
        <v>278</v>
      </c>
      <c r="H30">
        <v>1.773</v>
      </c>
      <c r="I30">
        <v>84.7136</v>
      </c>
      <c r="K30" s="2">
        <v>0.0534722222222222</v>
      </c>
      <c r="L30" s="3">
        <f t="shared" si="2"/>
        <v>161.0534722222222</v>
      </c>
      <c r="M30">
        <f t="shared" si="1"/>
        <v>500.81111111111113</v>
      </c>
      <c r="N30">
        <f t="shared" si="0"/>
        <v>125.29842520567061</v>
      </c>
    </row>
    <row r="31" spans="1:14" ht="12.75">
      <c r="A31" t="s">
        <v>26</v>
      </c>
      <c r="B31" s="1">
        <v>36686</v>
      </c>
      <c r="C31" s="2">
        <v>0.059201388888888894</v>
      </c>
      <c r="D31" t="s">
        <v>277</v>
      </c>
      <c r="E31">
        <v>0.65</v>
      </c>
      <c r="F31">
        <v>8.3385</v>
      </c>
      <c r="G31" t="s">
        <v>278</v>
      </c>
      <c r="H31">
        <v>1.776</v>
      </c>
      <c r="I31">
        <v>85.0217</v>
      </c>
      <c r="K31" s="2">
        <v>0.0555555555555556</v>
      </c>
      <c r="L31" s="3">
        <f t="shared" si="2"/>
        <v>161.05555555555554</v>
      </c>
      <c r="M31">
        <f t="shared" si="1"/>
        <v>463.25</v>
      </c>
      <c r="N31">
        <f t="shared" si="0"/>
        <v>125.62012947526588</v>
      </c>
    </row>
    <row r="32" spans="1:14" ht="12.75">
      <c r="A32" t="s">
        <v>27</v>
      </c>
      <c r="B32" s="1">
        <v>36686</v>
      </c>
      <c r="C32" s="2">
        <v>0.06129629629629629</v>
      </c>
      <c r="D32" t="s">
        <v>277</v>
      </c>
      <c r="E32">
        <v>0.648</v>
      </c>
      <c r="F32">
        <v>8.4369</v>
      </c>
      <c r="G32" t="s">
        <v>278</v>
      </c>
      <c r="H32">
        <v>1.773</v>
      </c>
      <c r="I32">
        <v>82.2454</v>
      </c>
      <c r="K32" s="2">
        <v>0.0576388888888889</v>
      </c>
      <c r="L32" s="3">
        <f t="shared" si="2"/>
        <v>161.0576388888889</v>
      </c>
      <c r="M32">
        <f t="shared" si="1"/>
        <v>468.71666666666664</v>
      </c>
      <c r="N32">
        <f t="shared" si="0"/>
        <v>122.72124092064897</v>
      </c>
    </row>
    <row r="33" spans="1:14" ht="12.75">
      <c r="A33" t="s">
        <v>28</v>
      </c>
      <c r="B33" s="1">
        <v>36686</v>
      </c>
      <c r="C33" s="2">
        <v>0.06337962962962963</v>
      </c>
      <c r="D33" t="s">
        <v>277</v>
      </c>
      <c r="E33">
        <v>0.648</v>
      </c>
      <c r="F33">
        <v>8.4885</v>
      </c>
      <c r="G33" t="s">
        <v>278</v>
      </c>
      <c r="H33">
        <v>1.773</v>
      </c>
      <c r="I33">
        <v>87.4172</v>
      </c>
      <c r="K33" s="2">
        <v>0.0597222222222222</v>
      </c>
      <c r="L33" s="3">
        <f t="shared" si="2"/>
        <v>161.05972222222223</v>
      </c>
      <c r="M33">
        <f t="shared" si="1"/>
        <v>471.5833333333333</v>
      </c>
      <c r="N33">
        <f t="shared" si="0"/>
        <v>128.1214036648653</v>
      </c>
    </row>
    <row r="34" spans="1:14" ht="12.75">
      <c r="A34" t="s">
        <v>29</v>
      </c>
      <c r="B34" s="1">
        <v>36686</v>
      </c>
      <c r="C34" s="2">
        <v>0.06546296296296296</v>
      </c>
      <c r="D34" t="s">
        <v>277</v>
      </c>
      <c r="E34">
        <v>0.648</v>
      </c>
      <c r="F34">
        <v>8.7737</v>
      </c>
      <c r="G34" t="s">
        <v>278</v>
      </c>
      <c r="H34">
        <v>1.773</v>
      </c>
      <c r="I34">
        <v>86.6022</v>
      </c>
      <c r="K34" s="2">
        <v>0.0618055555555556</v>
      </c>
      <c r="L34" s="3">
        <f t="shared" si="2"/>
        <v>161.06180555555557</v>
      </c>
      <c r="M34">
        <f t="shared" si="1"/>
        <v>487.4277777777778</v>
      </c>
      <c r="N34">
        <f t="shared" si="0"/>
        <v>127.27041703805523</v>
      </c>
    </row>
    <row r="35" spans="1:14" ht="12.75">
      <c r="A35" t="s">
        <v>30</v>
      </c>
      <c r="B35" s="1">
        <v>36686</v>
      </c>
      <c r="C35" s="2">
        <v>0.06754629629629628</v>
      </c>
      <c r="D35" t="s">
        <v>277</v>
      </c>
      <c r="E35">
        <v>0.651</v>
      </c>
      <c r="F35">
        <v>8.2655</v>
      </c>
      <c r="G35" t="s">
        <v>278</v>
      </c>
      <c r="H35">
        <v>1.776</v>
      </c>
      <c r="I35">
        <v>86.0707</v>
      </c>
      <c r="K35" s="2">
        <v>0.0638888888888889</v>
      </c>
      <c r="L35" s="3">
        <f t="shared" si="2"/>
        <v>161.0638888888889</v>
      </c>
      <c r="M35">
        <f t="shared" si="1"/>
        <v>459.19444444444446</v>
      </c>
      <c r="N35">
        <f t="shared" si="0"/>
        <v>126.71544845873066</v>
      </c>
    </row>
    <row r="36" spans="1:14" ht="12.75">
      <c r="A36" t="s">
        <v>31</v>
      </c>
      <c r="B36" s="1">
        <v>36686</v>
      </c>
      <c r="C36" s="2">
        <v>0.06962962962962964</v>
      </c>
      <c r="D36" t="s">
        <v>277</v>
      </c>
      <c r="E36">
        <v>0.648</v>
      </c>
      <c r="F36">
        <v>8.6033</v>
      </c>
      <c r="G36" t="s">
        <v>278</v>
      </c>
      <c r="H36">
        <v>1.775</v>
      </c>
      <c r="I36">
        <v>86.2021</v>
      </c>
      <c r="K36" s="2">
        <v>0.0659722222222222</v>
      </c>
      <c r="L36" s="3">
        <f t="shared" si="2"/>
        <v>161.06597222222223</v>
      </c>
      <c r="M36">
        <f t="shared" si="1"/>
        <v>477.96111111111117</v>
      </c>
      <c r="N36">
        <f t="shared" si="0"/>
        <v>126.85265047439057</v>
      </c>
    </row>
    <row r="37" spans="1:14" ht="12.75">
      <c r="A37" t="s">
        <v>32</v>
      </c>
      <c r="B37" s="1">
        <v>36686</v>
      </c>
      <c r="C37" s="2">
        <v>0.07171296296296296</v>
      </c>
      <c r="D37" t="s">
        <v>277</v>
      </c>
      <c r="E37">
        <v>0.648</v>
      </c>
      <c r="F37">
        <v>8.3425</v>
      </c>
      <c r="G37" t="s">
        <v>278</v>
      </c>
      <c r="H37">
        <v>1.773</v>
      </c>
      <c r="I37">
        <v>84.1756</v>
      </c>
      <c r="K37" s="2">
        <v>0.0680555555555556</v>
      </c>
      <c r="L37" s="3">
        <f t="shared" si="2"/>
        <v>161.06805555555556</v>
      </c>
      <c r="M37">
        <f t="shared" si="1"/>
        <v>463.47222222222223</v>
      </c>
      <c r="N37">
        <f t="shared" si="0"/>
        <v>124.73666961643895</v>
      </c>
    </row>
    <row r="38" spans="1:14" ht="12.75">
      <c r="A38" t="s">
        <v>33</v>
      </c>
      <c r="B38" s="1">
        <v>36686</v>
      </c>
      <c r="C38" s="2">
        <v>0.07379629629629629</v>
      </c>
      <c r="D38" t="s">
        <v>277</v>
      </c>
      <c r="E38">
        <v>0.648</v>
      </c>
      <c r="F38">
        <v>8.3888</v>
      </c>
      <c r="G38" t="s">
        <v>278</v>
      </c>
      <c r="H38">
        <v>1.773</v>
      </c>
      <c r="I38">
        <v>85.3861</v>
      </c>
      <c r="K38" s="2">
        <v>0.0701388888888889</v>
      </c>
      <c r="L38" s="3">
        <f t="shared" si="2"/>
        <v>161.0701388888889</v>
      </c>
      <c r="M38">
        <f t="shared" si="1"/>
        <v>466.0444444444444</v>
      </c>
      <c r="N38">
        <f t="shared" si="0"/>
        <v>126.00061969221017</v>
      </c>
    </row>
    <row r="39" spans="1:14" ht="12.75">
      <c r="A39" t="s">
        <v>34</v>
      </c>
      <c r="B39" s="1">
        <v>36686</v>
      </c>
      <c r="C39" s="2">
        <v>0.07587962962962963</v>
      </c>
      <c r="D39" t="s">
        <v>277</v>
      </c>
      <c r="E39">
        <v>0.648</v>
      </c>
      <c r="F39">
        <v>8.7843</v>
      </c>
      <c r="G39" t="s">
        <v>278</v>
      </c>
      <c r="H39">
        <v>1.773</v>
      </c>
      <c r="I39">
        <v>84.5088</v>
      </c>
      <c r="K39" s="2">
        <v>0.0722222222222222</v>
      </c>
      <c r="L39" s="3">
        <f t="shared" si="2"/>
        <v>161.07222222222222</v>
      </c>
      <c r="M39">
        <f t="shared" si="1"/>
        <v>488.01666666666665</v>
      </c>
      <c r="N39">
        <f t="shared" si="0"/>
        <v>125.08458218582925</v>
      </c>
    </row>
    <row r="40" spans="1:14" ht="12.75">
      <c r="A40" t="s">
        <v>35</v>
      </c>
      <c r="B40" s="1">
        <v>36686</v>
      </c>
      <c r="C40" s="2">
        <v>0.07797453703703704</v>
      </c>
      <c r="D40" t="s">
        <v>277</v>
      </c>
      <c r="E40">
        <v>0.648</v>
      </c>
      <c r="F40">
        <v>8.1438</v>
      </c>
      <c r="G40" t="s">
        <v>278</v>
      </c>
      <c r="H40">
        <v>1.773</v>
      </c>
      <c r="I40">
        <v>85.382</v>
      </c>
      <c r="K40" s="2">
        <v>0.0743055555555556</v>
      </c>
      <c r="L40" s="3">
        <f t="shared" si="2"/>
        <v>161.07430555555555</v>
      </c>
      <c r="M40">
        <f t="shared" si="1"/>
        <v>452.43333333333334</v>
      </c>
      <c r="N40">
        <f t="shared" si="0"/>
        <v>125.99633865519186</v>
      </c>
    </row>
    <row r="41" spans="1:14" ht="12.75">
      <c r="A41" t="s">
        <v>36</v>
      </c>
      <c r="B41" s="1">
        <v>36686</v>
      </c>
      <c r="C41" s="2">
        <v>0.08005787037037036</v>
      </c>
      <c r="D41" t="s">
        <v>277</v>
      </c>
      <c r="E41">
        <v>0.648</v>
      </c>
      <c r="F41">
        <v>8.2153</v>
      </c>
      <c r="G41" t="s">
        <v>278</v>
      </c>
      <c r="H41">
        <v>1.775</v>
      </c>
      <c r="I41">
        <v>85.5452</v>
      </c>
      <c r="K41" s="2">
        <v>0.0763888888888889</v>
      </c>
      <c r="L41" s="3">
        <f t="shared" si="2"/>
        <v>161.07638888888889</v>
      </c>
      <c r="M41">
        <f t="shared" si="1"/>
        <v>456.4055555555555</v>
      </c>
      <c r="N41">
        <f t="shared" si="0"/>
        <v>126.16674481162798</v>
      </c>
    </row>
    <row r="42" spans="1:14" ht="12.75">
      <c r="A42" t="s">
        <v>37</v>
      </c>
      <c r="B42" s="1">
        <v>36686</v>
      </c>
      <c r="C42" s="2">
        <v>0.0821412037037037</v>
      </c>
      <c r="D42" t="s">
        <v>277</v>
      </c>
      <c r="E42">
        <v>0.648</v>
      </c>
      <c r="F42">
        <v>9.0252</v>
      </c>
      <c r="G42" t="s">
        <v>278</v>
      </c>
      <c r="H42">
        <v>1.771</v>
      </c>
      <c r="I42">
        <v>86.1494</v>
      </c>
      <c r="K42" s="2">
        <v>0.0784722222222222</v>
      </c>
      <c r="L42" s="3">
        <f t="shared" si="2"/>
        <v>161.07847222222222</v>
      </c>
      <c r="M42">
        <f t="shared" si="1"/>
        <v>501.40000000000003</v>
      </c>
      <c r="N42">
        <f t="shared" si="0"/>
        <v>126.79762348637476</v>
      </c>
    </row>
    <row r="43" spans="1:14" ht="12.75">
      <c r="A43" t="s">
        <v>38</v>
      </c>
      <c r="B43" s="1">
        <v>36686</v>
      </c>
      <c r="C43" s="2">
        <v>0.08422453703703703</v>
      </c>
      <c r="D43" t="s">
        <v>277</v>
      </c>
      <c r="E43">
        <v>0.648</v>
      </c>
      <c r="F43">
        <v>8.0808</v>
      </c>
      <c r="G43" t="s">
        <v>278</v>
      </c>
      <c r="H43">
        <v>1.773</v>
      </c>
      <c r="I43">
        <v>84.5326</v>
      </c>
      <c r="K43" s="2">
        <v>0.0805555555555555</v>
      </c>
      <c r="L43" s="3">
        <f t="shared" si="2"/>
        <v>161.08055555555555</v>
      </c>
      <c r="M43">
        <f t="shared" si="1"/>
        <v>448.93333333333334</v>
      </c>
      <c r="N43">
        <f t="shared" si="0"/>
        <v>125.10943308364281</v>
      </c>
    </row>
    <row r="44" spans="1:14" ht="12.75">
      <c r="A44" t="s">
        <v>39</v>
      </c>
      <c r="B44" s="1">
        <v>36686</v>
      </c>
      <c r="C44" s="2">
        <v>0.08630787037037037</v>
      </c>
      <c r="D44" t="s">
        <v>277</v>
      </c>
      <c r="E44">
        <v>0.648</v>
      </c>
      <c r="F44">
        <v>7.7114</v>
      </c>
      <c r="G44" t="s">
        <v>278</v>
      </c>
      <c r="H44">
        <v>1.773</v>
      </c>
      <c r="I44">
        <v>86.2499</v>
      </c>
      <c r="K44" s="2">
        <v>0.0826388888888889</v>
      </c>
      <c r="L44" s="3">
        <f t="shared" si="2"/>
        <v>161.08263888888888</v>
      </c>
      <c r="M44">
        <f t="shared" si="1"/>
        <v>428.41111111111115</v>
      </c>
      <c r="N44">
        <f t="shared" si="0"/>
        <v>126.90256110109183</v>
      </c>
    </row>
    <row r="45" spans="1:14" ht="12.75">
      <c r="A45" t="s">
        <v>40</v>
      </c>
      <c r="B45" s="1">
        <v>36686</v>
      </c>
      <c r="C45" s="2">
        <v>0.0883912037037037</v>
      </c>
      <c r="D45" t="s">
        <v>277</v>
      </c>
      <c r="E45" t="s">
        <v>285</v>
      </c>
      <c r="F45" t="s">
        <v>285</v>
      </c>
      <c r="G45" t="s">
        <v>278</v>
      </c>
      <c r="H45">
        <v>1.773</v>
      </c>
      <c r="I45">
        <v>66.1724</v>
      </c>
      <c r="K45" s="2">
        <v>0.0847222222222222</v>
      </c>
      <c r="L45" s="3">
        <f t="shared" si="2"/>
        <v>161.0847222222222</v>
      </c>
      <c r="M45" t="s">
        <v>285</v>
      </c>
      <c r="N45" t="s">
        <v>285</v>
      </c>
    </row>
    <row r="46" spans="1:16" ht="12.75">
      <c r="A46" t="s">
        <v>41</v>
      </c>
      <c r="B46" s="1">
        <v>36686</v>
      </c>
      <c r="C46" s="2">
        <v>0.09047453703703705</v>
      </c>
      <c r="D46" t="s">
        <v>277</v>
      </c>
      <c r="E46" t="s">
        <v>285</v>
      </c>
      <c r="F46" t="s">
        <v>285</v>
      </c>
      <c r="G46" t="s">
        <v>278</v>
      </c>
      <c r="H46">
        <v>1.771</v>
      </c>
      <c r="I46">
        <v>63.8759</v>
      </c>
      <c r="K46" s="2">
        <v>0.0868055555555555</v>
      </c>
      <c r="L46" s="3">
        <f t="shared" si="2"/>
        <v>161.08680555555554</v>
      </c>
      <c r="M46" t="s">
        <v>285</v>
      </c>
      <c r="N46" t="s">
        <v>285</v>
      </c>
      <c r="P46" t="s">
        <v>286</v>
      </c>
    </row>
    <row r="47" spans="1:14" ht="12.75">
      <c r="A47" t="s">
        <v>42</v>
      </c>
      <c r="B47" s="1">
        <v>36686</v>
      </c>
      <c r="C47" s="2">
        <v>0.09256944444444444</v>
      </c>
      <c r="D47" t="s">
        <v>277</v>
      </c>
      <c r="E47" t="s">
        <v>285</v>
      </c>
      <c r="F47" t="s">
        <v>285</v>
      </c>
      <c r="G47" t="s">
        <v>278</v>
      </c>
      <c r="H47">
        <v>1.771</v>
      </c>
      <c r="I47">
        <v>63.5972</v>
      </c>
      <c r="K47" s="2">
        <v>0.0888888888888889</v>
      </c>
      <c r="L47" s="3">
        <f t="shared" si="2"/>
        <v>161.0888888888889</v>
      </c>
      <c r="M47" t="s">
        <v>285</v>
      </c>
      <c r="N47" t="s">
        <v>285</v>
      </c>
    </row>
    <row r="48" spans="1:16" ht="12.75">
      <c r="A48" t="s">
        <v>43</v>
      </c>
      <c r="B48" s="1">
        <v>36686</v>
      </c>
      <c r="C48" s="2">
        <v>0.09465277777777777</v>
      </c>
      <c r="D48" t="s">
        <v>277</v>
      </c>
      <c r="E48" t="s">
        <v>285</v>
      </c>
      <c r="F48" t="s">
        <v>285</v>
      </c>
      <c r="G48" t="s">
        <v>278</v>
      </c>
      <c r="H48">
        <v>1.773</v>
      </c>
      <c r="I48">
        <v>62.6668</v>
      </c>
      <c r="K48" s="2">
        <v>0.0909722222222222</v>
      </c>
      <c r="L48" s="3">
        <f t="shared" si="2"/>
        <v>161.09097222222223</v>
      </c>
      <c r="M48" t="s">
        <v>285</v>
      </c>
      <c r="N48" t="s">
        <v>285</v>
      </c>
      <c r="P48">
        <f>AVERAGE(I46:I48)</f>
        <v>63.37996666666667</v>
      </c>
    </row>
    <row r="49" spans="1:16" ht="12.75">
      <c r="A49" t="s">
        <v>44</v>
      </c>
      <c r="B49" s="1">
        <v>36686</v>
      </c>
      <c r="C49" s="2">
        <v>0.09673611111111112</v>
      </c>
      <c r="D49" t="s">
        <v>277</v>
      </c>
      <c r="E49">
        <v>0.648</v>
      </c>
      <c r="F49">
        <v>8.2288</v>
      </c>
      <c r="G49" t="s">
        <v>278</v>
      </c>
      <c r="H49">
        <v>1.771</v>
      </c>
      <c r="I49">
        <v>91.5938</v>
      </c>
      <c r="K49" s="2">
        <v>0.0930555555555555</v>
      </c>
      <c r="L49" s="3">
        <f t="shared" si="2"/>
        <v>161.09305555555557</v>
      </c>
      <c r="M49">
        <f t="shared" si="1"/>
        <v>457.1555555555555</v>
      </c>
      <c r="N49">
        <f>(277-103)/(230-(AVERAGE($P$208,$P$48)))*I49+277-((277-103)/(230-(AVERAGE($P$208,$P$48)))*230)</f>
        <v>132.4634858833502</v>
      </c>
      <c r="P49">
        <f>STDEV(I46:I48)</f>
        <v>0.6331456730743601</v>
      </c>
    </row>
    <row r="50" spans="1:14" ht="12.75">
      <c r="A50" t="s">
        <v>45</v>
      </c>
      <c r="B50" s="1">
        <v>36686</v>
      </c>
      <c r="C50" s="2">
        <v>0.09881944444444445</v>
      </c>
      <c r="D50" t="s">
        <v>277</v>
      </c>
      <c r="E50">
        <v>0.648</v>
      </c>
      <c r="F50">
        <v>8.7991</v>
      </c>
      <c r="G50" t="s">
        <v>278</v>
      </c>
      <c r="H50">
        <v>1.771</v>
      </c>
      <c r="I50">
        <v>85.1087</v>
      </c>
      <c r="K50" s="2">
        <v>0.0951388888888889</v>
      </c>
      <c r="L50" s="3">
        <f t="shared" si="2"/>
        <v>161.0951388888889</v>
      </c>
      <c r="M50">
        <f t="shared" si="1"/>
        <v>488.8388888888888</v>
      </c>
      <c r="N50">
        <f aca="true" t="shared" si="3" ref="N50:N113">(277-103)/(230-(AVERAGE($P$208,$P$48)))*I50+277-((277-103)/(230-(AVERAGE($P$208,$P$48)))*230)</f>
        <v>125.69114658281387</v>
      </c>
    </row>
    <row r="51" spans="1:14" ht="12.75">
      <c r="A51" t="s">
        <v>46</v>
      </c>
      <c r="B51" s="1">
        <v>36686</v>
      </c>
      <c r="C51" s="2">
        <v>0.10090277777777779</v>
      </c>
      <c r="D51" t="s">
        <v>277</v>
      </c>
      <c r="E51">
        <v>0.648</v>
      </c>
      <c r="F51">
        <v>7.9294</v>
      </c>
      <c r="G51" t="s">
        <v>278</v>
      </c>
      <c r="H51">
        <v>1.771</v>
      </c>
      <c r="I51">
        <v>86.1956</v>
      </c>
      <c r="K51" s="2">
        <v>0.0972222222222222</v>
      </c>
      <c r="L51" s="3">
        <f t="shared" si="2"/>
        <v>161.09722222222223</v>
      </c>
      <c r="M51">
        <f t="shared" si="1"/>
        <v>440.52222222222224</v>
      </c>
      <c r="N51">
        <f t="shared" si="3"/>
        <v>126.82618776733733</v>
      </c>
    </row>
    <row r="52" spans="1:14" ht="12.75">
      <c r="A52" t="s">
        <v>47</v>
      </c>
      <c r="B52" s="1">
        <v>36686</v>
      </c>
      <c r="C52" s="2">
        <v>0.10298611111111111</v>
      </c>
      <c r="D52" t="s">
        <v>277</v>
      </c>
      <c r="E52">
        <v>0.648</v>
      </c>
      <c r="F52">
        <v>8.434</v>
      </c>
      <c r="G52" t="s">
        <v>278</v>
      </c>
      <c r="H52">
        <v>1.771</v>
      </c>
      <c r="I52">
        <v>87.086</v>
      </c>
      <c r="K52" s="2">
        <v>0.0993055555555556</v>
      </c>
      <c r="L52" s="3">
        <f t="shared" si="2"/>
        <v>161.09930555555556</v>
      </c>
      <c r="M52">
        <f t="shared" si="1"/>
        <v>468.55555555555554</v>
      </c>
      <c r="N52">
        <f t="shared" si="3"/>
        <v>127.75602553594496</v>
      </c>
    </row>
    <row r="53" spans="1:14" ht="12.75">
      <c r="A53" t="s">
        <v>48</v>
      </c>
      <c r="B53" s="1">
        <v>36686</v>
      </c>
      <c r="C53" s="2">
        <v>0.10508101851851852</v>
      </c>
      <c r="D53" t="s">
        <v>277</v>
      </c>
      <c r="E53">
        <v>0.648</v>
      </c>
      <c r="F53">
        <v>8.0318</v>
      </c>
      <c r="G53" t="s">
        <v>278</v>
      </c>
      <c r="H53">
        <v>1.773</v>
      </c>
      <c r="I53">
        <v>88.1169</v>
      </c>
      <c r="K53" s="2">
        <v>0.101388888888889</v>
      </c>
      <c r="L53" s="3">
        <f t="shared" si="2"/>
        <v>161.1013888888889</v>
      </c>
      <c r="M53">
        <f t="shared" si="1"/>
        <v>446.2111111111111</v>
      </c>
      <c r="N53">
        <f t="shared" si="3"/>
        <v>128.83258635766288</v>
      </c>
    </row>
    <row r="54" spans="1:14" ht="12.75">
      <c r="A54" t="s">
        <v>49</v>
      </c>
      <c r="B54" s="1">
        <v>36686</v>
      </c>
      <c r="C54" s="2">
        <v>0.10716435185185186</v>
      </c>
      <c r="D54" t="s">
        <v>277</v>
      </c>
      <c r="E54">
        <v>0.65</v>
      </c>
      <c r="F54">
        <v>7.4532</v>
      </c>
      <c r="G54" t="s">
        <v>278</v>
      </c>
      <c r="H54">
        <v>1.773</v>
      </c>
      <c r="I54">
        <v>88.4545</v>
      </c>
      <c r="K54" s="2">
        <v>0.103472222222222</v>
      </c>
      <c r="L54" s="3">
        <f t="shared" si="2"/>
        <v>161.10347222222222</v>
      </c>
      <c r="M54">
        <f t="shared" si="1"/>
        <v>414.06666666666666</v>
      </c>
      <c r="N54">
        <f t="shared" si="3"/>
        <v>129.18513940200472</v>
      </c>
    </row>
    <row r="55" spans="1:14" ht="12.75">
      <c r="A55" t="s">
        <v>50</v>
      </c>
      <c r="B55" s="1">
        <v>36686</v>
      </c>
      <c r="C55" s="2">
        <v>0.10924768518518518</v>
      </c>
      <c r="D55" t="s">
        <v>277</v>
      </c>
      <c r="E55">
        <v>0.648</v>
      </c>
      <c r="F55">
        <v>8.9452</v>
      </c>
      <c r="G55" t="s">
        <v>278</v>
      </c>
      <c r="H55">
        <v>1.773</v>
      </c>
      <c r="I55">
        <v>85.287</v>
      </c>
      <c r="K55" s="2">
        <v>0.105555555555556</v>
      </c>
      <c r="L55" s="3">
        <f t="shared" si="2"/>
        <v>161.10555555555555</v>
      </c>
      <c r="M55">
        <f t="shared" si="1"/>
        <v>496.9555555555556</v>
      </c>
      <c r="N55">
        <f t="shared" si="3"/>
        <v>125.87734388081788</v>
      </c>
    </row>
    <row r="56" spans="1:14" ht="12.75">
      <c r="A56" t="s">
        <v>51</v>
      </c>
      <c r="B56" s="1">
        <v>36686</v>
      </c>
      <c r="C56" s="2">
        <v>0.11133101851851852</v>
      </c>
      <c r="D56" t="s">
        <v>277</v>
      </c>
      <c r="E56">
        <v>0.646</v>
      </c>
      <c r="F56">
        <v>8.5921</v>
      </c>
      <c r="G56" t="s">
        <v>278</v>
      </c>
      <c r="H56">
        <v>1.771</v>
      </c>
      <c r="I56">
        <v>86.0293</v>
      </c>
      <c r="K56" s="2">
        <v>0.107638888888889</v>
      </c>
      <c r="L56" s="3">
        <f t="shared" si="2"/>
        <v>161.10763888888889</v>
      </c>
      <c r="M56">
        <f t="shared" si="1"/>
        <v>477.3388888888889</v>
      </c>
      <c r="N56">
        <f t="shared" si="3"/>
        <v>126.65252197564882</v>
      </c>
    </row>
    <row r="57" spans="1:14" ht="12.75">
      <c r="A57" t="s">
        <v>52</v>
      </c>
      <c r="B57" s="1">
        <v>36686</v>
      </c>
      <c r="C57" s="2">
        <v>0.11341435185185185</v>
      </c>
      <c r="D57" t="s">
        <v>277</v>
      </c>
      <c r="E57">
        <v>0.648</v>
      </c>
      <c r="F57">
        <v>8.203</v>
      </c>
      <c r="G57" t="s">
        <v>278</v>
      </c>
      <c r="H57">
        <v>1.771</v>
      </c>
      <c r="I57">
        <v>86.2621</v>
      </c>
      <c r="K57" s="2">
        <v>0.109722222222222</v>
      </c>
      <c r="L57" s="3">
        <f t="shared" si="2"/>
        <v>161.10972222222222</v>
      </c>
      <c r="M57">
        <f t="shared" si="1"/>
        <v>455.72222222222223</v>
      </c>
      <c r="N57">
        <f t="shared" si="3"/>
        <v>126.89563319816887</v>
      </c>
    </row>
    <row r="58" spans="1:14" ht="12.75">
      <c r="A58" t="s">
        <v>53</v>
      </c>
      <c r="B58" s="1">
        <v>36686</v>
      </c>
      <c r="C58" s="2">
        <v>0.11549768518518518</v>
      </c>
      <c r="D58" t="s">
        <v>277</v>
      </c>
      <c r="E58">
        <v>0.646</v>
      </c>
      <c r="F58">
        <v>8.8415</v>
      </c>
      <c r="G58" t="s">
        <v>278</v>
      </c>
      <c r="H58">
        <v>1.77</v>
      </c>
      <c r="I58">
        <v>85.4116</v>
      </c>
      <c r="K58" s="2">
        <v>0.111805555555556</v>
      </c>
      <c r="L58" s="3">
        <f t="shared" si="2"/>
        <v>161.11180555555555</v>
      </c>
      <c r="M58">
        <f t="shared" si="1"/>
        <v>491.19444444444446</v>
      </c>
      <c r="N58">
        <f t="shared" si="3"/>
        <v>126.00746268806012</v>
      </c>
    </row>
    <row r="59" spans="1:14" ht="12.75">
      <c r="A59" t="s">
        <v>54</v>
      </c>
      <c r="B59" s="1">
        <v>36686</v>
      </c>
      <c r="C59" s="2">
        <v>0.11758101851851853</v>
      </c>
      <c r="D59" t="s">
        <v>277</v>
      </c>
      <c r="E59">
        <v>0.646</v>
      </c>
      <c r="F59">
        <v>8.8994</v>
      </c>
      <c r="G59" t="s">
        <v>278</v>
      </c>
      <c r="H59">
        <v>1.771</v>
      </c>
      <c r="I59">
        <v>85.4652</v>
      </c>
      <c r="K59" s="2">
        <v>0.113888888888889</v>
      </c>
      <c r="L59" s="3">
        <f t="shared" si="2"/>
        <v>161.11388888888888</v>
      </c>
      <c r="M59">
        <f t="shared" si="1"/>
        <v>494.4111111111111</v>
      </c>
      <c r="N59">
        <f t="shared" si="3"/>
        <v>126.06343674960254</v>
      </c>
    </row>
    <row r="60" spans="1:14" ht="12.75">
      <c r="A60" t="s">
        <v>55</v>
      </c>
      <c r="B60" s="1">
        <v>36686</v>
      </c>
      <c r="C60" s="2">
        <v>0.11967592592592592</v>
      </c>
      <c r="D60" t="s">
        <v>277</v>
      </c>
      <c r="E60">
        <v>0.648</v>
      </c>
      <c r="F60">
        <v>7.7633</v>
      </c>
      <c r="G60" t="s">
        <v>278</v>
      </c>
      <c r="H60">
        <v>1.771</v>
      </c>
      <c r="I60">
        <v>84.3944</v>
      </c>
      <c r="K60" s="2">
        <v>0.115972222222222</v>
      </c>
      <c r="L60" s="3">
        <f t="shared" si="2"/>
        <v>161.1159722222222</v>
      </c>
      <c r="M60">
        <f t="shared" si="1"/>
        <v>431.2944444444445</v>
      </c>
      <c r="N60">
        <f t="shared" si="3"/>
        <v>124.94520866938569</v>
      </c>
    </row>
    <row r="61" spans="1:14" ht="12.75">
      <c r="A61" t="s">
        <v>56</v>
      </c>
      <c r="B61" s="1">
        <v>36686</v>
      </c>
      <c r="C61" s="2">
        <v>0.12175925925925928</v>
      </c>
      <c r="D61" t="s">
        <v>277</v>
      </c>
      <c r="E61">
        <v>0.648</v>
      </c>
      <c r="F61">
        <v>8.2166</v>
      </c>
      <c r="G61" t="s">
        <v>278</v>
      </c>
      <c r="H61">
        <v>1.771</v>
      </c>
      <c r="I61">
        <v>86.2765</v>
      </c>
      <c r="K61" s="2">
        <v>0.118055555555556</v>
      </c>
      <c r="L61" s="3">
        <f t="shared" si="2"/>
        <v>161.11805555555554</v>
      </c>
      <c r="M61">
        <f t="shared" si="1"/>
        <v>456.4777777777778</v>
      </c>
      <c r="N61">
        <f t="shared" si="3"/>
        <v>126.91067100574742</v>
      </c>
    </row>
    <row r="62" spans="1:14" ht="12.75">
      <c r="A62" t="s">
        <v>57</v>
      </c>
      <c r="B62" s="1">
        <v>36686</v>
      </c>
      <c r="C62" s="2">
        <v>0.1238425925925926</v>
      </c>
      <c r="D62" t="s">
        <v>277</v>
      </c>
      <c r="E62">
        <v>0.648</v>
      </c>
      <c r="F62">
        <v>8.6458</v>
      </c>
      <c r="G62" t="s">
        <v>278</v>
      </c>
      <c r="H62">
        <v>1.771</v>
      </c>
      <c r="I62">
        <v>84.3619</v>
      </c>
      <c r="K62" s="2">
        <v>0.120138888888889</v>
      </c>
      <c r="L62" s="3">
        <f t="shared" si="2"/>
        <v>161.1201388888889</v>
      </c>
      <c r="M62">
        <f t="shared" si="1"/>
        <v>480.3222222222222</v>
      </c>
      <c r="N62">
        <f t="shared" si="3"/>
        <v>124.91126917311465</v>
      </c>
    </row>
    <row r="63" spans="1:14" ht="12.75">
      <c r="A63" t="s">
        <v>58</v>
      </c>
      <c r="B63" s="1">
        <v>36686</v>
      </c>
      <c r="C63" s="2">
        <v>0.1259259259259259</v>
      </c>
      <c r="D63" t="s">
        <v>277</v>
      </c>
      <c r="E63">
        <v>0.648</v>
      </c>
      <c r="F63">
        <v>7.3457</v>
      </c>
      <c r="G63" t="s">
        <v>278</v>
      </c>
      <c r="H63">
        <v>1.771</v>
      </c>
      <c r="I63">
        <v>83.0914</v>
      </c>
      <c r="K63" s="2">
        <v>0.122222222222222</v>
      </c>
      <c r="L63" s="3">
        <f t="shared" si="2"/>
        <v>161.12222222222223</v>
      </c>
      <c r="M63">
        <f t="shared" si="1"/>
        <v>408.09444444444443</v>
      </c>
      <c r="N63">
        <f t="shared" si="3"/>
        <v>123.58449594196458</v>
      </c>
    </row>
    <row r="64" spans="1:14" ht="12.75">
      <c r="A64" t="s">
        <v>59</v>
      </c>
      <c r="B64" s="1">
        <v>36686</v>
      </c>
      <c r="C64" s="2">
        <v>0.12800925925925927</v>
      </c>
      <c r="D64" t="s">
        <v>277</v>
      </c>
      <c r="E64">
        <v>0.648</v>
      </c>
      <c r="F64">
        <v>8.5942</v>
      </c>
      <c r="G64" t="s">
        <v>278</v>
      </c>
      <c r="H64">
        <v>1.77</v>
      </c>
      <c r="I64">
        <v>83.3935</v>
      </c>
      <c r="K64" s="2">
        <v>0.124305555555556</v>
      </c>
      <c r="L64" s="3">
        <f t="shared" si="2"/>
        <v>161.12430555555557</v>
      </c>
      <c r="M64">
        <f t="shared" si="1"/>
        <v>477.4555555555556</v>
      </c>
      <c r="N64">
        <f t="shared" si="3"/>
        <v>123.89997661345643</v>
      </c>
    </row>
    <row r="65" spans="1:14" ht="12.75">
      <c r="A65" t="s">
        <v>60</v>
      </c>
      <c r="B65" s="1">
        <v>36686</v>
      </c>
      <c r="C65" s="2">
        <v>0.1300925925925926</v>
      </c>
      <c r="D65" t="s">
        <v>277</v>
      </c>
      <c r="E65">
        <v>0.648</v>
      </c>
      <c r="F65">
        <v>8.7875</v>
      </c>
      <c r="G65" t="s">
        <v>278</v>
      </c>
      <c r="H65">
        <v>1.77</v>
      </c>
      <c r="I65">
        <v>88.6993</v>
      </c>
      <c r="K65" s="2">
        <v>0.126388888888889</v>
      </c>
      <c r="L65" s="3">
        <f t="shared" si="2"/>
        <v>161.1263888888889</v>
      </c>
      <c r="M65">
        <f t="shared" si="1"/>
        <v>488.19444444444446</v>
      </c>
      <c r="N65">
        <f t="shared" si="3"/>
        <v>129.4407821308402</v>
      </c>
    </row>
    <row r="66" spans="1:14" ht="12.75">
      <c r="A66" t="s">
        <v>61</v>
      </c>
      <c r="B66" s="1">
        <v>36686</v>
      </c>
      <c r="C66" s="2">
        <v>0.13217592592592592</v>
      </c>
      <c r="D66" t="s">
        <v>277</v>
      </c>
      <c r="E66">
        <v>0.646</v>
      </c>
      <c r="F66">
        <v>8.6097</v>
      </c>
      <c r="G66" t="s">
        <v>278</v>
      </c>
      <c r="H66">
        <v>1.77</v>
      </c>
      <c r="I66">
        <v>85.8802</v>
      </c>
      <c r="K66" s="2">
        <v>0.128472222222222</v>
      </c>
      <c r="L66" s="3">
        <f t="shared" si="2"/>
        <v>161.12847222222223</v>
      </c>
      <c r="M66">
        <f t="shared" si="1"/>
        <v>478.3166666666667</v>
      </c>
      <c r="N66">
        <f t="shared" si="3"/>
        <v>126.49681800967909</v>
      </c>
    </row>
    <row r="67" spans="1:14" ht="12.75">
      <c r="A67" t="s">
        <v>62</v>
      </c>
      <c r="B67" s="1">
        <v>36686</v>
      </c>
      <c r="C67" s="2">
        <v>0.13425925925925927</v>
      </c>
      <c r="D67" t="s">
        <v>277</v>
      </c>
      <c r="E67">
        <v>0.646</v>
      </c>
      <c r="F67">
        <v>8.5636</v>
      </c>
      <c r="G67" t="s">
        <v>278</v>
      </c>
      <c r="H67">
        <v>1.77</v>
      </c>
      <c r="I67">
        <v>86.6507</v>
      </c>
      <c r="K67" s="2">
        <v>0.130555555555556</v>
      </c>
      <c r="L67" s="3">
        <f t="shared" si="2"/>
        <v>161.13055555555556</v>
      </c>
      <c r="M67">
        <f t="shared" si="1"/>
        <v>475.7555555555555</v>
      </c>
      <c r="N67">
        <f t="shared" si="3"/>
        <v>127.30144514435142</v>
      </c>
    </row>
    <row r="68" spans="1:14" ht="12.75">
      <c r="A68" t="s">
        <v>63</v>
      </c>
      <c r="B68" s="1">
        <v>36686</v>
      </c>
      <c r="C68" s="2">
        <v>0.13635416666666667</v>
      </c>
      <c r="D68" t="s">
        <v>277</v>
      </c>
      <c r="E68">
        <v>0.648</v>
      </c>
      <c r="F68">
        <v>9.0287</v>
      </c>
      <c r="G68" t="s">
        <v>278</v>
      </c>
      <c r="H68">
        <v>1.77</v>
      </c>
      <c r="I68">
        <v>86.1039</v>
      </c>
      <c r="K68" s="2">
        <v>0.132638888888889</v>
      </c>
      <c r="L68" s="3">
        <f t="shared" si="2"/>
        <v>161.1326388888889</v>
      </c>
      <c r="M68">
        <f t="shared" si="1"/>
        <v>501.5944444444445</v>
      </c>
      <c r="N68">
        <f t="shared" si="3"/>
        <v>126.7304261732433</v>
      </c>
    </row>
    <row r="69" spans="1:14" ht="12.75">
      <c r="A69" t="s">
        <v>64</v>
      </c>
      <c r="B69" s="1">
        <v>36686</v>
      </c>
      <c r="C69" s="2">
        <v>0.1384375</v>
      </c>
      <c r="D69" t="s">
        <v>277</v>
      </c>
      <c r="E69">
        <v>0.65</v>
      </c>
      <c r="F69">
        <v>9.0719</v>
      </c>
      <c r="G69" t="s">
        <v>278</v>
      </c>
      <c r="H69">
        <v>1.771</v>
      </c>
      <c r="I69">
        <v>88.4451</v>
      </c>
      <c r="K69" s="2">
        <v>0.134722222222222</v>
      </c>
      <c r="L69" s="3">
        <f t="shared" si="2"/>
        <v>161.13472222222222</v>
      </c>
      <c r="M69">
        <f t="shared" si="1"/>
        <v>503.9944444444444</v>
      </c>
      <c r="N69">
        <f t="shared" si="3"/>
        <v>129.1753230553909</v>
      </c>
    </row>
    <row r="70" spans="1:14" ht="12.75">
      <c r="A70" t="s">
        <v>65</v>
      </c>
      <c r="B70" s="1">
        <v>36686</v>
      </c>
      <c r="C70" s="2">
        <v>0.14052083333333334</v>
      </c>
      <c r="D70" t="s">
        <v>277</v>
      </c>
      <c r="E70">
        <v>0.648</v>
      </c>
      <c r="F70">
        <v>8.2111</v>
      </c>
      <c r="G70" t="s">
        <v>278</v>
      </c>
      <c r="H70">
        <v>1.77</v>
      </c>
      <c r="I70">
        <v>85.8912</v>
      </c>
      <c r="K70" s="2">
        <v>0.136805555555556</v>
      </c>
      <c r="L70" s="3">
        <f t="shared" si="2"/>
        <v>161.13680555555555</v>
      </c>
      <c r="M70">
        <f aca="true" t="shared" si="4" ref="M70:M133">500*F70/$O$6</f>
        <v>456.1722222222222</v>
      </c>
      <c r="N70">
        <f t="shared" si="3"/>
        <v>126.50830522380164</v>
      </c>
    </row>
    <row r="71" spans="1:14" ht="12.75">
      <c r="A71" t="s">
        <v>66</v>
      </c>
      <c r="B71" s="1">
        <v>36686</v>
      </c>
      <c r="C71" s="2">
        <v>0.14260416666666667</v>
      </c>
      <c r="D71" t="s">
        <v>277</v>
      </c>
      <c r="E71">
        <v>0.648</v>
      </c>
      <c r="F71">
        <v>8.0473</v>
      </c>
      <c r="G71" t="s">
        <v>278</v>
      </c>
      <c r="H71">
        <v>1.77</v>
      </c>
      <c r="I71">
        <v>86.626</v>
      </c>
      <c r="K71" s="2">
        <v>0.138888888888889</v>
      </c>
      <c r="L71" s="3">
        <f aca="true" t="shared" si="5" ref="L71:L134">B71-DATE(1999,12,31)+K71</f>
        <v>161.13888888888889</v>
      </c>
      <c r="M71">
        <f t="shared" si="4"/>
        <v>447.07222222222225</v>
      </c>
      <c r="N71">
        <f t="shared" si="3"/>
        <v>127.27565112718543</v>
      </c>
    </row>
    <row r="72" spans="1:14" ht="12.75">
      <c r="A72" t="s">
        <v>67</v>
      </c>
      <c r="B72" s="1">
        <v>36686</v>
      </c>
      <c r="C72" s="2">
        <v>0.1446875</v>
      </c>
      <c r="D72" t="s">
        <v>277</v>
      </c>
      <c r="E72">
        <v>0.653</v>
      </c>
      <c r="F72">
        <v>9.2231</v>
      </c>
      <c r="G72" t="s">
        <v>278</v>
      </c>
      <c r="H72">
        <v>1.775</v>
      </c>
      <c r="I72">
        <v>87.2858</v>
      </c>
      <c r="K72" s="2">
        <v>0.140972222222222</v>
      </c>
      <c r="L72" s="3">
        <f t="shared" si="5"/>
        <v>161.14097222222222</v>
      </c>
      <c r="M72">
        <f t="shared" si="4"/>
        <v>512.3944444444445</v>
      </c>
      <c r="N72">
        <f t="shared" si="3"/>
        <v>127.96467511609751</v>
      </c>
    </row>
    <row r="73" spans="1:14" ht="12.75">
      <c r="A73" t="s">
        <v>68</v>
      </c>
      <c r="B73" s="1">
        <v>36686</v>
      </c>
      <c r="C73" s="2">
        <v>0.14677083333333332</v>
      </c>
      <c r="D73" t="s">
        <v>277</v>
      </c>
      <c r="E73">
        <v>0.648</v>
      </c>
      <c r="F73">
        <v>7.9412</v>
      </c>
      <c r="G73" t="s">
        <v>278</v>
      </c>
      <c r="H73">
        <v>1.77</v>
      </c>
      <c r="I73">
        <v>86.3942</v>
      </c>
      <c r="K73" s="2">
        <v>0.143055555555556</v>
      </c>
      <c r="L73" s="3">
        <f t="shared" si="5"/>
        <v>161.14305555555555</v>
      </c>
      <c r="M73">
        <f t="shared" si="4"/>
        <v>441.17777777777775</v>
      </c>
      <c r="N73">
        <f t="shared" si="3"/>
        <v>127.03358419685827</v>
      </c>
    </row>
    <row r="74" spans="1:14" ht="12.75">
      <c r="A74" t="s">
        <v>69</v>
      </c>
      <c r="B74" s="1">
        <v>36686</v>
      </c>
      <c r="C74" s="2">
        <v>0.14886574074074074</v>
      </c>
      <c r="D74" t="s">
        <v>277</v>
      </c>
      <c r="E74">
        <v>0.646</v>
      </c>
      <c r="F74">
        <v>7.9563</v>
      </c>
      <c r="G74" t="s">
        <v>278</v>
      </c>
      <c r="H74">
        <v>1.77</v>
      </c>
      <c r="I74">
        <v>88.1731</v>
      </c>
      <c r="K74" s="2">
        <v>0.145138888888889</v>
      </c>
      <c r="L74" s="3">
        <f t="shared" si="5"/>
        <v>161.14513888888888</v>
      </c>
      <c r="M74">
        <f t="shared" si="4"/>
        <v>442.01666666666665</v>
      </c>
      <c r="N74">
        <f t="shared" si="3"/>
        <v>128.89127557890703</v>
      </c>
    </row>
    <row r="75" spans="1:14" ht="12.75">
      <c r="A75" t="s">
        <v>70</v>
      </c>
      <c r="B75" s="1">
        <v>36686</v>
      </c>
      <c r="C75" s="2">
        <v>0.15094907407407407</v>
      </c>
      <c r="D75" t="s">
        <v>277</v>
      </c>
      <c r="E75">
        <v>0.646</v>
      </c>
      <c r="F75">
        <v>8.7561</v>
      </c>
      <c r="G75" t="s">
        <v>278</v>
      </c>
      <c r="H75">
        <v>1.77</v>
      </c>
      <c r="I75">
        <v>83.1337</v>
      </c>
      <c r="K75" s="2">
        <v>0.147222222222222</v>
      </c>
      <c r="L75" s="3">
        <f t="shared" si="5"/>
        <v>161.1472222222222</v>
      </c>
      <c r="M75">
        <f t="shared" si="4"/>
        <v>486.45000000000005</v>
      </c>
      <c r="N75">
        <f t="shared" si="3"/>
        <v>123.62866950172662</v>
      </c>
    </row>
    <row r="76" spans="1:14" ht="12.75">
      <c r="A76" t="s">
        <v>71</v>
      </c>
      <c r="B76" s="1">
        <v>36686</v>
      </c>
      <c r="C76" s="2">
        <v>0.1530324074074074</v>
      </c>
      <c r="D76" t="s">
        <v>277</v>
      </c>
      <c r="E76">
        <v>0.648</v>
      </c>
      <c r="F76">
        <v>8.4379</v>
      </c>
      <c r="G76" t="s">
        <v>278</v>
      </c>
      <c r="H76">
        <v>1.771</v>
      </c>
      <c r="I76">
        <v>86.7844</v>
      </c>
      <c r="K76" s="2">
        <v>0.149305555555556</v>
      </c>
      <c r="L76" s="3">
        <f t="shared" si="5"/>
        <v>161.14930555555554</v>
      </c>
      <c r="M76">
        <f t="shared" si="4"/>
        <v>468.7722222222223</v>
      </c>
      <c r="N76">
        <f t="shared" si="3"/>
        <v>127.4410670105496</v>
      </c>
    </row>
    <row r="77" spans="1:14" ht="12.75">
      <c r="A77" t="s">
        <v>72</v>
      </c>
      <c r="B77" s="1">
        <v>36686</v>
      </c>
      <c r="C77" s="2">
        <v>0.15511574074074075</v>
      </c>
      <c r="D77" t="s">
        <v>277</v>
      </c>
      <c r="E77">
        <v>0.648</v>
      </c>
      <c r="F77">
        <v>8.4011</v>
      </c>
      <c r="G77" t="s">
        <v>278</v>
      </c>
      <c r="H77">
        <v>1.771</v>
      </c>
      <c r="I77">
        <v>85.0631</v>
      </c>
      <c r="K77" s="2">
        <v>0.151388888888889</v>
      </c>
      <c r="L77" s="3">
        <f t="shared" si="5"/>
        <v>161.1513888888889</v>
      </c>
      <c r="M77">
        <f t="shared" si="4"/>
        <v>466.7277777777778</v>
      </c>
      <c r="N77">
        <f t="shared" si="3"/>
        <v>125.64352685881511</v>
      </c>
    </row>
    <row r="78" spans="1:14" ht="12.75">
      <c r="A78" t="s">
        <v>73</v>
      </c>
      <c r="B78" s="1">
        <v>36686</v>
      </c>
      <c r="C78" s="2">
        <v>0.15719907407407407</v>
      </c>
      <c r="D78" t="s">
        <v>277</v>
      </c>
      <c r="E78">
        <v>0.648</v>
      </c>
      <c r="F78">
        <v>8.3286</v>
      </c>
      <c r="G78" t="s">
        <v>278</v>
      </c>
      <c r="H78">
        <v>1.77</v>
      </c>
      <c r="I78">
        <v>86.709</v>
      </c>
      <c r="K78" s="2">
        <v>0.153472222222222</v>
      </c>
      <c r="L78" s="3">
        <f t="shared" si="5"/>
        <v>161.15347222222223</v>
      </c>
      <c r="M78">
        <f t="shared" si="4"/>
        <v>462.70000000000005</v>
      </c>
      <c r="N78">
        <f t="shared" si="3"/>
        <v>127.36232737920074</v>
      </c>
    </row>
    <row r="79" spans="1:14" ht="12.75">
      <c r="A79" t="s">
        <v>74</v>
      </c>
      <c r="B79" s="1">
        <v>36686</v>
      </c>
      <c r="C79" s="2">
        <v>0.1592824074074074</v>
      </c>
      <c r="D79" t="s">
        <v>277</v>
      </c>
      <c r="E79">
        <v>0.646</v>
      </c>
      <c r="F79">
        <v>8.6514</v>
      </c>
      <c r="G79" t="s">
        <v>278</v>
      </c>
      <c r="H79">
        <v>1.768</v>
      </c>
      <c r="I79">
        <v>87.6612</v>
      </c>
      <c r="K79" s="2">
        <v>0.155555555555556</v>
      </c>
      <c r="L79" s="3">
        <f t="shared" si="5"/>
        <v>161.15555555555557</v>
      </c>
      <c r="M79">
        <f t="shared" si="4"/>
        <v>480.63333333333344</v>
      </c>
      <c r="N79">
        <f t="shared" si="3"/>
        <v>128.356702405333</v>
      </c>
    </row>
    <row r="80" spans="1:14" ht="12.75">
      <c r="A80" t="s">
        <v>75</v>
      </c>
      <c r="B80" s="1">
        <v>36686</v>
      </c>
      <c r="C80" s="2">
        <v>0.16136574074074075</v>
      </c>
      <c r="D80" t="s">
        <v>277</v>
      </c>
      <c r="E80">
        <v>0.648</v>
      </c>
      <c r="F80">
        <v>7.9232</v>
      </c>
      <c r="G80" t="s">
        <v>278</v>
      </c>
      <c r="H80">
        <v>1.77</v>
      </c>
      <c r="I80">
        <v>87.0602</v>
      </c>
      <c r="K80" s="2">
        <v>0.157638888888889</v>
      </c>
      <c r="L80" s="3">
        <f t="shared" si="5"/>
        <v>161.1576388888889</v>
      </c>
      <c r="M80">
        <f t="shared" si="4"/>
        <v>440.17777777777775</v>
      </c>
      <c r="N80">
        <f t="shared" si="3"/>
        <v>127.72908279736674</v>
      </c>
    </row>
    <row r="81" spans="1:14" ht="12.75">
      <c r="A81" t="s">
        <v>76</v>
      </c>
      <c r="B81" s="1">
        <v>36686</v>
      </c>
      <c r="C81" s="2">
        <v>0.16344907407407408</v>
      </c>
      <c r="D81" t="s">
        <v>277</v>
      </c>
      <c r="E81">
        <v>0.646</v>
      </c>
      <c r="F81">
        <v>8.426</v>
      </c>
      <c r="G81" t="s">
        <v>278</v>
      </c>
      <c r="H81">
        <v>1.77</v>
      </c>
      <c r="I81">
        <v>86.9802</v>
      </c>
      <c r="K81" s="2">
        <v>0.159722222222222</v>
      </c>
      <c r="L81" s="3">
        <f t="shared" si="5"/>
        <v>161.15972222222223</v>
      </c>
      <c r="M81">
        <f t="shared" si="4"/>
        <v>468.1111111111111</v>
      </c>
      <c r="N81">
        <f t="shared" si="3"/>
        <v>127.64553942193027</v>
      </c>
    </row>
    <row r="82" spans="1:14" ht="12.75">
      <c r="A82" t="s">
        <v>77</v>
      </c>
      <c r="B82" s="1">
        <v>36686</v>
      </c>
      <c r="C82" s="2">
        <v>0.1655439814814815</v>
      </c>
      <c r="D82" t="s">
        <v>277</v>
      </c>
      <c r="E82">
        <v>0.646</v>
      </c>
      <c r="F82">
        <v>8.0025</v>
      </c>
      <c r="G82" t="s">
        <v>278</v>
      </c>
      <c r="H82">
        <v>1.768</v>
      </c>
      <c r="I82">
        <v>85.6703</v>
      </c>
      <c r="K82" s="2">
        <v>0.161805555555556</v>
      </c>
      <c r="L82" s="3">
        <f t="shared" si="5"/>
        <v>161.16180555555556</v>
      </c>
      <c r="M82">
        <f t="shared" si="4"/>
        <v>444.58333333333326</v>
      </c>
      <c r="N82">
        <f t="shared" si="3"/>
        <v>126.27762107837776</v>
      </c>
    </row>
    <row r="83" spans="1:14" ht="12.75">
      <c r="A83" t="s">
        <v>78</v>
      </c>
      <c r="B83" s="1">
        <v>36686</v>
      </c>
      <c r="C83" s="2">
        <v>0.16762731481481483</v>
      </c>
      <c r="D83" t="s">
        <v>277</v>
      </c>
      <c r="E83">
        <v>0.648</v>
      </c>
      <c r="F83">
        <v>7.564</v>
      </c>
      <c r="G83" t="s">
        <v>278</v>
      </c>
      <c r="H83">
        <v>1.77</v>
      </c>
      <c r="I83">
        <v>86.3038</v>
      </c>
      <c r="K83" s="2">
        <v>0.163888888888889</v>
      </c>
      <c r="L83" s="3">
        <f t="shared" si="5"/>
        <v>161.1638888888889</v>
      </c>
      <c r="M83">
        <f t="shared" si="4"/>
        <v>420.22222222222223</v>
      </c>
      <c r="N83">
        <f t="shared" si="3"/>
        <v>126.93918018261508</v>
      </c>
    </row>
    <row r="84" spans="1:14" ht="12.75">
      <c r="A84" t="s">
        <v>79</v>
      </c>
      <c r="B84" s="1">
        <v>36686</v>
      </c>
      <c r="C84" s="2">
        <v>0.16971064814814815</v>
      </c>
      <c r="D84" t="s">
        <v>277</v>
      </c>
      <c r="E84">
        <v>0.648</v>
      </c>
      <c r="F84">
        <v>7.7938</v>
      </c>
      <c r="G84" t="s">
        <v>278</v>
      </c>
      <c r="H84">
        <v>1.77</v>
      </c>
      <c r="I84">
        <v>83.6605</v>
      </c>
      <c r="K84" s="2">
        <v>0.165972222222222</v>
      </c>
      <c r="L84" s="3">
        <f t="shared" si="5"/>
        <v>161.16597222222222</v>
      </c>
      <c r="M84">
        <f t="shared" si="4"/>
        <v>432.9888888888889</v>
      </c>
      <c r="N84">
        <f t="shared" si="3"/>
        <v>124.17880262897557</v>
      </c>
    </row>
    <row r="85" spans="1:14" ht="12.75">
      <c r="A85" t="s">
        <v>80</v>
      </c>
      <c r="B85" s="1">
        <v>36686</v>
      </c>
      <c r="C85" s="2">
        <v>0.17179398148148148</v>
      </c>
      <c r="D85" t="s">
        <v>277</v>
      </c>
      <c r="E85">
        <v>0.646</v>
      </c>
      <c r="F85">
        <v>8.1827</v>
      </c>
      <c r="G85" t="s">
        <v>278</v>
      </c>
      <c r="H85">
        <v>1.768</v>
      </c>
      <c r="I85">
        <v>85.5907</v>
      </c>
      <c r="K85" s="2">
        <v>0.168055555555556</v>
      </c>
      <c r="L85" s="3">
        <f t="shared" si="5"/>
        <v>161.16805555555555</v>
      </c>
      <c r="M85">
        <f t="shared" si="4"/>
        <v>454.5944444444445</v>
      </c>
      <c r="N85">
        <f t="shared" si="3"/>
        <v>126.19449541981845</v>
      </c>
    </row>
    <row r="86" spans="1:14" ht="12.75">
      <c r="A86" t="s">
        <v>81</v>
      </c>
      <c r="B86" s="1">
        <v>36686</v>
      </c>
      <c r="C86" s="2">
        <v>0.17387731481481483</v>
      </c>
      <c r="D86" t="s">
        <v>277</v>
      </c>
      <c r="E86">
        <v>0.646</v>
      </c>
      <c r="F86">
        <v>8.7445</v>
      </c>
      <c r="G86" t="s">
        <v>278</v>
      </c>
      <c r="H86">
        <v>1.77</v>
      </c>
      <c r="I86">
        <v>84.5428</v>
      </c>
      <c r="K86" s="2">
        <v>0.170138888888889</v>
      </c>
      <c r="L86" s="3">
        <f t="shared" si="5"/>
        <v>161.17013888888889</v>
      </c>
      <c r="M86">
        <f t="shared" si="4"/>
        <v>485.80555555555554</v>
      </c>
      <c r="N86">
        <f t="shared" si="3"/>
        <v>125.10018163082032</v>
      </c>
    </row>
    <row r="87" spans="1:14" ht="12.75">
      <c r="A87" t="s">
        <v>82</v>
      </c>
      <c r="B87" s="1">
        <v>36686</v>
      </c>
      <c r="C87" s="2">
        <v>0.17596064814814816</v>
      </c>
      <c r="D87" t="s">
        <v>277</v>
      </c>
      <c r="E87">
        <v>0.648</v>
      </c>
      <c r="F87">
        <v>8.4574</v>
      </c>
      <c r="G87" t="s">
        <v>278</v>
      </c>
      <c r="H87">
        <v>1.77</v>
      </c>
      <c r="I87">
        <v>84.7422</v>
      </c>
      <c r="K87" s="2">
        <v>0.172222222222222</v>
      </c>
      <c r="L87" s="3">
        <f t="shared" si="5"/>
        <v>161.17222222222222</v>
      </c>
      <c r="M87">
        <f t="shared" si="4"/>
        <v>469.85555555555555</v>
      </c>
      <c r="N87">
        <f t="shared" si="3"/>
        <v>125.30841349409565</v>
      </c>
    </row>
    <row r="88" spans="1:14" ht="12.75">
      <c r="A88" t="s">
        <v>83</v>
      </c>
      <c r="B88" s="1">
        <v>36686</v>
      </c>
      <c r="C88" s="2">
        <v>0.17805555555555555</v>
      </c>
      <c r="D88" t="s">
        <v>277</v>
      </c>
      <c r="E88">
        <v>0.648</v>
      </c>
      <c r="F88">
        <v>8.7901</v>
      </c>
      <c r="G88" t="s">
        <v>278</v>
      </c>
      <c r="H88">
        <v>1.77</v>
      </c>
      <c r="I88">
        <v>85.6218</v>
      </c>
      <c r="K88" s="2">
        <v>0.174305555555556</v>
      </c>
      <c r="L88" s="3">
        <f t="shared" si="5"/>
        <v>161.17430555555555</v>
      </c>
      <c r="M88">
        <f t="shared" si="4"/>
        <v>488.3388888888889</v>
      </c>
      <c r="N88">
        <f t="shared" si="3"/>
        <v>126.22697290701939</v>
      </c>
    </row>
    <row r="89" spans="1:14" ht="12.75">
      <c r="A89" t="s">
        <v>84</v>
      </c>
      <c r="B89" s="1">
        <v>36686</v>
      </c>
      <c r="C89" s="2">
        <v>0.18013888888888888</v>
      </c>
      <c r="D89" t="s">
        <v>277</v>
      </c>
      <c r="E89">
        <v>0.648</v>
      </c>
      <c r="F89">
        <v>8.258</v>
      </c>
      <c r="G89" t="s">
        <v>278</v>
      </c>
      <c r="H89">
        <v>1.77</v>
      </c>
      <c r="I89">
        <v>84.2295</v>
      </c>
      <c r="K89" s="2">
        <v>0.176388888888889</v>
      </c>
      <c r="L89" s="3">
        <f t="shared" si="5"/>
        <v>161.17638888888888</v>
      </c>
      <c r="M89">
        <f t="shared" si="4"/>
        <v>458.77777777777777</v>
      </c>
      <c r="N89">
        <f t="shared" si="3"/>
        <v>124.7730048867673</v>
      </c>
    </row>
    <row r="90" spans="1:14" ht="12.75">
      <c r="A90" t="s">
        <v>85</v>
      </c>
      <c r="B90" s="1">
        <v>36686</v>
      </c>
      <c r="C90" s="2">
        <v>0.1822222222222222</v>
      </c>
      <c r="D90" t="s">
        <v>277</v>
      </c>
      <c r="E90">
        <v>0.648</v>
      </c>
      <c r="F90">
        <v>8.1718</v>
      </c>
      <c r="G90" t="s">
        <v>278</v>
      </c>
      <c r="H90">
        <v>1.77</v>
      </c>
      <c r="I90">
        <v>90.9697</v>
      </c>
      <c r="K90" s="2">
        <v>0.178472222222222</v>
      </c>
      <c r="L90" s="3">
        <f t="shared" si="5"/>
        <v>161.1784722222222</v>
      </c>
      <c r="M90">
        <f t="shared" si="4"/>
        <v>453.9888888888888</v>
      </c>
      <c r="N90">
        <f t="shared" si="3"/>
        <v>131.8117431257266</v>
      </c>
    </row>
    <row r="91" spans="1:14" ht="12.75">
      <c r="A91" t="s">
        <v>86</v>
      </c>
      <c r="B91" s="1">
        <v>36686</v>
      </c>
      <c r="C91" s="2">
        <v>0.18430555555555553</v>
      </c>
      <c r="D91" t="s">
        <v>277</v>
      </c>
      <c r="E91">
        <v>0.648</v>
      </c>
      <c r="F91">
        <v>8.33</v>
      </c>
      <c r="G91" t="s">
        <v>278</v>
      </c>
      <c r="H91">
        <v>1.768</v>
      </c>
      <c r="I91">
        <v>86.5922</v>
      </c>
      <c r="K91" s="2">
        <v>0.180555555555556</v>
      </c>
      <c r="L91" s="3">
        <f t="shared" si="5"/>
        <v>161.18055555555554</v>
      </c>
      <c r="M91">
        <f t="shared" si="4"/>
        <v>462.77777777777777</v>
      </c>
      <c r="N91">
        <f t="shared" si="3"/>
        <v>127.24035405106349</v>
      </c>
    </row>
    <row r="92" spans="1:14" ht="12.75">
      <c r="A92" t="s">
        <v>87</v>
      </c>
      <c r="B92" s="1">
        <v>36686</v>
      </c>
      <c r="C92" s="2">
        <v>0.1863888888888889</v>
      </c>
      <c r="D92" t="s">
        <v>277</v>
      </c>
      <c r="E92">
        <v>0.646</v>
      </c>
      <c r="F92">
        <v>8.4268</v>
      </c>
      <c r="G92" t="s">
        <v>278</v>
      </c>
      <c r="H92">
        <v>1.766</v>
      </c>
      <c r="I92">
        <v>86.1386</v>
      </c>
      <c r="K92" s="2">
        <v>0.182638888888889</v>
      </c>
      <c r="L92" s="3">
        <f t="shared" si="5"/>
        <v>161.1826388888889</v>
      </c>
      <c r="M92">
        <f t="shared" si="4"/>
        <v>468.1555555555555</v>
      </c>
      <c r="N92">
        <f t="shared" si="3"/>
        <v>126.76666311233885</v>
      </c>
    </row>
    <row r="93" spans="1:14" ht="12.75">
      <c r="A93" t="s">
        <v>88</v>
      </c>
      <c r="B93" s="1">
        <v>36686</v>
      </c>
      <c r="C93" s="2">
        <v>0.18847222222222224</v>
      </c>
      <c r="D93" t="s">
        <v>277</v>
      </c>
      <c r="E93">
        <v>0.646</v>
      </c>
      <c r="F93">
        <v>8.3679</v>
      </c>
      <c r="G93" t="s">
        <v>278</v>
      </c>
      <c r="H93">
        <v>1.768</v>
      </c>
      <c r="I93">
        <v>86.5614</v>
      </c>
      <c r="K93" s="2">
        <v>0.184722222222222</v>
      </c>
      <c r="L93" s="3">
        <f t="shared" si="5"/>
        <v>161.18472222222223</v>
      </c>
      <c r="M93">
        <f t="shared" si="4"/>
        <v>464.88333333333344</v>
      </c>
      <c r="N93">
        <f t="shared" si="3"/>
        <v>127.20818985152044</v>
      </c>
    </row>
    <row r="94" spans="1:14" ht="12.75">
      <c r="A94" t="s">
        <v>89</v>
      </c>
      <c r="B94" s="1">
        <v>36686</v>
      </c>
      <c r="C94" s="2">
        <v>0.19055555555555556</v>
      </c>
      <c r="D94" t="s">
        <v>277</v>
      </c>
      <c r="E94">
        <v>0.646</v>
      </c>
      <c r="F94">
        <v>8.0594</v>
      </c>
      <c r="G94" t="s">
        <v>278</v>
      </c>
      <c r="H94">
        <v>1.768</v>
      </c>
      <c r="I94">
        <v>87.194</v>
      </c>
      <c r="K94" s="2">
        <v>0.186805555555556</v>
      </c>
      <c r="L94" s="3">
        <f t="shared" si="5"/>
        <v>161.18680555555557</v>
      </c>
      <c r="M94">
        <f t="shared" si="4"/>
        <v>447.74444444444447</v>
      </c>
      <c r="N94">
        <f t="shared" si="3"/>
        <v>127.86880909278415</v>
      </c>
    </row>
    <row r="95" spans="1:14" ht="12.75">
      <c r="A95" t="s">
        <v>90</v>
      </c>
      <c r="B95" s="1">
        <v>36686</v>
      </c>
      <c r="C95" s="2">
        <v>0.19265046296296295</v>
      </c>
      <c r="D95" t="s">
        <v>277</v>
      </c>
      <c r="E95">
        <v>0.646</v>
      </c>
      <c r="F95">
        <v>8.7442</v>
      </c>
      <c r="G95" t="s">
        <v>278</v>
      </c>
      <c r="H95">
        <v>1.768</v>
      </c>
      <c r="I95">
        <v>86.0068</v>
      </c>
      <c r="K95" s="2">
        <v>0.188888888888889</v>
      </c>
      <c r="L95" s="3">
        <f t="shared" si="5"/>
        <v>161.1888888888889</v>
      </c>
      <c r="M95">
        <f t="shared" si="4"/>
        <v>485.78888888888883</v>
      </c>
      <c r="N95">
        <f t="shared" si="3"/>
        <v>126.62902540130727</v>
      </c>
    </row>
    <row r="96" spans="1:14" ht="12.75">
      <c r="A96" t="s">
        <v>91</v>
      </c>
      <c r="B96" s="1">
        <v>36686</v>
      </c>
      <c r="C96" s="2">
        <v>0.19473379629629628</v>
      </c>
      <c r="D96" t="s">
        <v>277</v>
      </c>
      <c r="E96">
        <v>0.651</v>
      </c>
      <c r="F96">
        <v>8.3833</v>
      </c>
      <c r="G96" t="s">
        <v>278</v>
      </c>
      <c r="H96">
        <v>1.773</v>
      </c>
      <c r="I96">
        <v>85.7207</v>
      </c>
      <c r="K96" s="2">
        <v>0.190972222222222</v>
      </c>
      <c r="L96" s="3">
        <f t="shared" si="5"/>
        <v>161.19097222222223</v>
      </c>
      <c r="M96">
        <f t="shared" si="4"/>
        <v>465.73888888888894</v>
      </c>
      <c r="N96">
        <f t="shared" si="3"/>
        <v>126.33025340490269</v>
      </c>
    </row>
    <row r="97" spans="1:14" ht="12.75">
      <c r="A97" t="s">
        <v>92</v>
      </c>
      <c r="B97" s="1">
        <v>36686</v>
      </c>
      <c r="C97" s="2">
        <v>0.19681712962962963</v>
      </c>
      <c r="D97" t="s">
        <v>277</v>
      </c>
      <c r="E97">
        <v>0.646</v>
      </c>
      <c r="F97">
        <v>7.9463</v>
      </c>
      <c r="G97" t="s">
        <v>278</v>
      </c>
      <c r="H97">
        <v>1.768</v>
      </c>
      <c r="I97">
        <v>87.507</v>
      </c>
      <c r="K97" s="2">
        <v>0.193055555555556</v>
      </c>
      <c r="L97" s="3">
        <f t="shared" si="5"/>
        <v>161.19305555555556</v>
      </c>
      <c r="M97">
        <f t="shared" si="4"/>
        <v>441.4611111111111</v>
      </c>
      <c r="N97">
        <f t="shared" si="3"/>
        <v>128.19567254917928</v>
      </c>
    </row>
    <row r="98" spans="1:14" ht="12.75">
      <c r="A98" t="s">
        <v>93</v>
      </c>
      <c r="B98" s="1">
        <v>36686</v>
      </c>
      <c r="C98" s="2">
        <v>0.19890046296296296</v>
      </c>
      <c r="D98" t="s">
        <v>277</v>
      </c>
      <c r="E98">
        <v>0.646</v>
      </c>
      <c r="F98">
        <v>8.3624</v>
      </c>
      <c r="G98" t="s">
        <v>278</v>
      </c>
      <c r="H98">
        <v>1.766</v>
      </c>
      <c r="I98">
        <v>86.5784</v>
      </c>
      <c r="K98" s="2">
        <v>0.195138888888889</v>
      </c>
      <c r="L98" s="3">
        <f t="shared" si="5"/>
        <v>161.1951388888889</v>
      </c>
      <c r="M98">
        <f t="shared" si="4"/>
        <v>464.5777777777778</v>
      </c>
      <c r="N98">
        <f t="shared" si="3"/>
        <v>127.22594281880072</v>
      </c>
    </row>
    <row r="99" spans="1:14" ht="12.75">
      <c r="A99" t="s">
        <v>94</v>
      </c>
      <c r="B99" s="1">
        <v>36686</v>
      </c>
      <c r="C99" s="2">
        <v>0.20098379629629629</v>
      </c>
      <c r="D99" t="s">
        <v>277</v>
      </c>
      <c r="E99">
        <v>0.646</v>
      </c>
      <c r="F99">
        <v>8.4145</v>
      </c>
      <c r="G99" t="s">
        <v>278</v>
      </c>
      <c r="H99">
        <v>1.768</v>
      </c>
      <c r="I99">
        <v>84.2562</v>
      </c>
      <c r="K99" s="2">
        <v>0.197222222222222</v>
      </c>
      <c r="L99" s="3">
        <f t="shared" si="5"/>
        <v>161.19722222222222</v>
      </c>
      <c r="M99">
        <f t="shared" si="4"/>
        <v>467.47222222222223</v>
      </c>
      <c r="N99">
        <f t="shared" si="3"/>
        <v>124.80088748831923</v>
      </c>
    </row>
    <row r="100" spans="1:14" ht="12.75">
      <c r="A100" t="s">
        <v>95</v>
      </c>
      <c r="B100" s="1">
        <v>36686</v>
      </c>
      <c r="C100" s="2">
        <v>0.2030671296296296</v>
      </c>
      <c r="D100" t="s">
        <v>277</v>
      </c>
      <c r="E100">
        <v>0.646</v>
      </c>
      <c r="F100">
        <v>8.2831</v>
      </c>
      <c r="G100" t="s">
        <v>278</v>
      </c>
      <c r="H100">
        <v>1.77</v>
      </c>
      <c r="I100">
        <v>86.0639</v>
      </c>
      <c r="K100" s="2">
        <v>0.199305555555556</v>
      </c>
      <c r="L100" s="3">
        <f t="shared" si="5"/>
        <v>161.19930555555555</v>
      </c>
      <c r="M100">
        <f t="shared" si="4"/>
        <v>460.17222222222216</v>
      </c>
      <c r="N100">
        <f t="shared" si="3"/>
        <v>126.68865448552509</v>
      </c>
    </row>
    <row r="101" spans="1:14" ht="12.75">
      <c r="A101" t="s">
        <v>96</v>
      </c>
      <c r="B101" s="1">
        <v>36686</v>
      </c>
      <c r="C101" s="2">
        <v>0.20515046296296294</v>
      </c>
      <c r="D101" t="s">
        <v>277</v>
      </c>
      <c r="E101">
        <v>0.646</v>
      </c>
      <c r="F101">
        <v>8.4896</v>
      </c>
      <c r="G101" t="s">
        <v>278</v>
      </c>
      <c r="H101">
        <v>1.768</v>
      </c>
      <c r="I101">
        <v>85.8139</v>
      </c>
      <c r="K101" s="2">
        <v>0.201388888888889</v>
      </c>
      <c r="L101" s="3">
        <f t="shared" si="5"/>
        <v>161.20138888888889</v>
      </c>
      <c r="M101">
        <f t="shared" si="4"/>
        <v>471.6444444444444</v>
      </c>
      <c r="N101">
        <f t="shared" si="3"/>
        <v>126.42758143728616</v>
      </c>
    </row>
    <row r="102" spans="1:14" ht="12.75">
      <c r="A102" t="s">
        <v>97</v>
      </c>
      <c r="B102" s="1">
        <v>36686</v>
      </c>
      <c r="C102" s="2">
        <v>0.20724537037037036</v>
      </c>
      <c r="D102" t="s">
        <v>277</v>
      </c>
      <c r="E102">
        <v>0.646</v>
      </c>
      <c r="F102">
        <v>8.1362</v>
      </c>
      <c r="G102" t="s">
        <v>278</v>
      </c>
      <c r="H102">
        <v>1.768</v>
      </c>
      <c r="I102">
        <v>86.4676</v>
      </c>
      <c r="K102" s="2">
        <v>0.203472222222222</v>
      </c>
      <c r="L102" s="3">
        <f t="shared" si="5"/>
        <v>161.20347222222222</v>
      </c>
      <c r="M102">
        <f t="shared" si="4"/>
        <v>452.0111111111112</v>
      </c>
      <c r="N102">
        <f t="shared" si="3"/>
        <v>127.11023524382125</v>
      </c>
    </row>
    <row r="103" spans="1:14" ht="12.75">
      <c r="A103" t="s">
        <v>98</v>
      </c>
      <c r="B103" s="1">
        <v>36686</v>
      </c>
      <c r="C103" s="2">
        <v>0.2093287037037037</v>
      </c>
      <c r="D103" t="s">
        <v>277</v>
      </c>
      <c r="E103">
        <v>0.646</v>
      </c>
      <c r="F103">
        <v>8.7573</v>
      </c>
      <c r="G103" t="s">
        <v>278</v>
      </c>
      <c r="H103">
        <v>1.766</v>
      </c>
      <c r="I103">
        <v>84.9237</v>
      </c>
      <c r="K103" s="2">
        <v>0.205555555555556</v>
      </c>
      <c r="L103" s="3">
        <f t="shared" si="5"/>
        <v>161.20555555555555</v>
      </c>
      <c r="M103">
        <f t="shared" si="4"/>
        <v>486.5166666666667</v>
      </c>
      <c r="N103">
        <f t="shared" si="3"/>
        <v>125.49795252711709</v>
      </c>
    </row>
    <row r="104" spans="1:14" ht="12.75">
      <c r="A104" t="s">
        <v>99</v>
      </c>
      <c r="B104" s="1">
        <v>36686</v>
      </c>
      <c r="C104" s="2">
        <v>0.21141203703703704</v>
      </c>
      <c r="D104" t="s">
        <v>277</v>
      </c>
      <c r="E104">
        <v>0.646</v>
      </c>
      <c r="F104">
        <v>7.7847</v>
      </c>
      <c r="G104" t="s">
        <v>278</v>
      </c>
      <c r="H104">
        <v>1.77</v>
      </c>
      <c r="I104">
        <v>86.8604</v>
      </c>
      <c r="K104" s="2">
        <v>0.207638888888889</v>
      </c>
      <c r="L104" s="3">
        <f t="shared" si="5"/>
        <v>161.20763888888888</v>
      </c>
      <c r="M104">
        <f t="shared" si="4"/>
        <v>432.48333333333335</v>
      </c>
      <c r="N104">
        <f t="shared" si="3"/>
        <v>127.52043321721419</v>
      </c>
    </row>
    <row r="105" spans="1:14" ht="12.75">
      <c r="A105" t="s">
        <v>100</v>
      </c>
      <c r="B105" s="1">
        <v>36686</v>
      </c>
      <c r="C105" s="2">
        <v>0.21349537037037036</v>
      </c>
      <c r="D105" t="s">
        <v>277</v>
      </c>
      <c r="E105">
        <v>0.648</v>
      </c>
      <c r="F105">
        <v>8.7508</v>
      </c>
      <c r="G105" t="s">
        <v>278</v>
      </c>
      <c r="H105">
        <v>1.768</v>
      </c>
      <c r="I105">
        <v>84.4425</v>
      </c>
      <c r="K105" s="2">
        <v>0.209722222222222</v>
      </c>
      <c r="L105" s="3">
        <f t="shared" si="5"/>
        <v>161.2097222222222</v>
      </c>
      <c r="M105">
        <f t="shared" si="4"/>
        <v>486.1555555555555</v>
      </c>
      <c r="N105">
        <f t="shared" si="3"/>
        <v>124.99543912386684</v>
      </c>
    </row>
    <row r="106" spans="1:14" ht="12.75">
      <c r="A106" t="s">
        <v>101</v>
      </c>
      <c r="B106" s="1">
        <v>36686</v>
      </c>
      <c r="C106" s="2">
        <v>0.2155787037037037</v>
      </c>
      <c r="D106" t="s">
        <v>277</v>
      </c>
      <c r="E106">
        <v>0.646</v>
      </c>
      <c r="F106">
        <v>8.2727</v>
      </c>
      <c r="G106" t="s">
        <v>278</v>
      </c>
      <c r="H106">
        <v>1.766</v>
      </c>
      <c r="I106">
        <v>85.846</v>
      </c>
      <c r="K106" s="2">
        <v>0.211805555555556</v>
      </c>
      <c r="L106" s="3">
        <f t="shared" si="5"/>
        <v>161.21180555555554</v>
      </c>
      <c r="M106">
        <f t="shared" si="4"/>
        <v>459.5944444444445</v>
      </c>
      <c r="N106">
        <f t="shared" si="3"/>
        <v>126.46110321668004</v>
      </c>
    </row>
    <row r="107" spans="1:14" ht="12.75">
      <c r="A107" t="s">
        <v>102</v>
      </c>
      <c r="B107" s="1">
        <v>36686</v>
      </c>
      <c r="C107" s="2">
        <v>0.21766203703703704</v>
      </c>
      <c r="D107" t="s">
        <v>277</v>
      </c>
      <c r="E107">
        <v>0.646</v>
      </c>
      <c r="F107">
        <v>9.2127</v>
      </c>
      <c r="G107" t="s">
        <v>278</v>
      </c>
      <c r="H107">
        <v>1.766</v>
      </c>
      <c r="I107">
        <v>86.2339</v>
      </c>
      <c r="K107" s="2">
        <v>0.213888888888889</v>
      </c>
      <c r="L107" s="3">
        <f t="shared" si="5"/>
        <v>161.2138888888889</v>
      </c>
      <c r="M107">
        <f t="shared" si="4"/>
        <v>511.8166666666667</v>
      </c>
      <c r="N107">
        <f t="shared" si="3"/>
        <v>126.86618415832748</v>
      </c>
    </row>
    <row r="108" spans="1:14" ht="12.75">
      <c r="A108" t="s">
        <v>103</v>
      </c>
      <c r="B108" s="1">
        <v>36686</v>
      </c>
      <c r="C108" s="2">
        <v>0.21975694444444446</v>
      </c>
      <c r="D108" t="s">
        <v>277</v>
      </c>
      <c r="E108">
        <v>0.646</v>
      </c>
      <c r="F108">
        <v>8.3076</v>
      </c>
      <c r="G108" t="s">
        <v>278</v>
      </c>
      <c r="H108">
        <v>1.766</v>
      </c>
      <c r="I108">
        <v>86.6678</v>
      </c>
      <c r="K108" s="2">
        <v>0.215972222222222</v>
      </c>
      <c r="L108" s="3">
        <f t="shared" si="5"/>
        <v>161.21597222222223</v>
      </c>
      <c r="M108">
        <f t="shared" si="4"/>
        <v>461.53333333333336</v>
      </c>
      <c r="N108">
        <f t="shared" si="3"/>
        <v>127.31930254085097</v>
      </c>
    </row>
    <row r="109" spans="1:14" ht="12.75">
      <c r="A109" t="s">
        <v>104</v>
      </c>
      <c r="B109" s="1">
        <v>36686</v>
      </c>
      <c r="C109" s="2">
        <v>0.2218402777777778</v>
      </c>
      <c r="D109" t="s">
        <v>277</v>
      </c>
      <c r="E109">
        <v>0.646</v>
      </c>
      <c r="F109">
        <v>8.9832</v>
      </c>
      <c r="G109" t="s">
        <v>278</v>
      </c>
      <c r="H109">
        <v>1.766</v>
      </c>
      <c r="I109">
        <v>85.6376</v>
      </c>
      <c r="K109" s="2">
        <v>0.218055555555556</v>
      </c>
      <c r="L109" s="3">
        <f t="shared" si="5"/>
        <v>161.21805555555557</v>
      </c>
      <c r="M109">
        <f t="shared" si="4"/>
        <v>499.0666666666667</v>
      </c>
      <c r="N109">
        <f t="shared" si="3"/>
        <v>126.2434727236681</v>
      </c>
    </row>
    <row r="110" spans="1:14" ht="12.75">
      <c r="A110" t="s">
        <v>105</v>
      </c>
      <c r="B110" s="1">
        <v>36686</v>
      </c>
      <c r="C110" s="2">
        <v>0.22392361111111111</v>
      </c>
      <c r="D110" t="s">
        <v>277</v>
      </c>
      <c r="E110">
        <v>0.646</v>
      </c>
      <c r="F110">
        <v>9.0326</v>
      </c>
      <c r="G110" t="s">
        <v>278</v>
      </c>
      <c r="H110">
        <v>1.768</v>
      </c>
      <c r="I110">
        <v>86.1872</v>
      </c>
      <c r="K110" s="2">
        <v>0.220138888888889</v>
      </c>
      <c r="L110" s="3">
        <f t="shared" si="5"/>
        <v>161.2201388888889</v>
      </c>
      <c r="M110">
        <f t="shared" si="4"/>
        <v>501.81111111111113</v>
      </c>
      <c r="N110">
        <f t="shared" si="3"/>
        <v>126.8174157129165</v>
      </c>
    </row>
    <row r="111" spans="1:14" ht="12.75">
      <c r="A111" t="s">
        <v>106</v>
      </c>
      <c r="B111" s="1">
        <v>36686</v>
      </c>
      <c r="C111" s="2">
        <v>0.22600694444444444</v>
      </c>
      <c r="D111" t="s">
        <v>277</v>
      </c>
      <c r="E111">
        <v>0.646</v>
      </c>
      <c r="F111">
        <v>8.7354</v>
      </c>
      <c r="G111" t="s">
        <v>278</v>
      </c>
      <c r="H111">
        <v>1.766</v>
      </c>
      <c r="I111">
        <v>87.1303</v>
      </c>
      <c r="K111" s="2">
        <v>0.222222222222222</v>
      </c>
      <c r="L111" s="3">
        <f t="shared" si="5"/>
        <v>161.22222222222223</v>
      </c>
      <c r="M111">
        <f t="shared" si="4"/>
        <v>485.29999999999995</v>
      </c>
      <c r="N111">
        <f t="shared" si="3"/>
        <v>127.80228768009289</v>
      </c>
    </row>
    <row r="112" spans="1:14" ht="12.75">
      <c r="A112" t="s">
        <v>107</v>
      </c>
      <c r="B112" s="1">
        <v>36686</v>
      </c>
      <c r="C112" s="2">
        <v>0.2280902777777778</v>
      </c>
      <c r="D112" t="s">
        <v>277</v>
      </c>
      <c r="E112">
        <v>0.646</v>
      </c>
      <c r="F112">
        <v>8.348</v>
      </c>
      <c r="G112" t="s">
        <v>278</v>
      </c>
      <c r="H112">
        <v>1.765</v>
      </c>
      <c r="I112">
        <v>87.129</v>
      </c>
      <c r="K112" s="2">
        <v>0.224305555555556</v>
      </c>
      <c r="L112" s="3">
        <f t="shared" si="5"/>
        <v>161.22430555555556</v>
      </c>
      <c r="M112">
        <f t="shared" si="4"/>
        <v>463.77777777777777</v>
      </c>
      <c r="N112">
        <f t="shared" si="3"/>
        <v>127.80093010024206</v>
      </c>
    </row>
    <row r="113" spans="1:14" ht="12.75">
      <c r="A113" t="s">
        <v>108</v>
      </c>
      <c r="B113" s="1">
        <v>36686</v>
      </c>
      <c r="C113" s="2">
        <v>0.23017361111111112</v>
      </c>
      <c r="D113" t="s">
        <v>277</v>
      </c>
      <c r="E113">
        <v>0.646</v>
      </c>
      <c r="F113">
        <v>7.743</v>
      </c>
      <c r="G113" t="s">
        <v>278</v>
      </c>
      <c r="H113">
        <v>1.766</v>
      </c>
      <c r="I113">
        <v>88.4169</v>
      </c>
      <c r="K113" s="2">
        <v>0.226388888888889</v>
      </c>
      <c r="L113" s="3">
        <f t="shared" si="5"/>
        <v>161.2263888888889</v>
      </c>
      <c r="M113">
        <f t="shared" si="4"/>
        <v>430.1666666666667</v>
      </c>
      <c r="N113">
        <f t="shared" si="3"/>
        <v>129.14587401554957</v>
      </c>
    </row>
    <row r="114" spans="1:14" ht="12.75">
      <c r="A114" t="s">
        <v>109</v>
      </c>
      <c r="B114" s="1">
        <v>36686</v>
      </c>
      <c r="C114" s="2">
        <v>0.23225694444444445</v>
      </c>
      <c r="D114" t="s">
        <v>277</v>
      </c>
      <c r="E114">
        <v>0.646</v>
      </c>
      <c r="F114">
        <v>8.2123</v>
      </c>
      <c r="G114" t="s">
        <v>278</v>
      </c>
      <c r="H114">
        <v>1.766</v>
      </c>
      <c r="I114">
        <v>84.7885</v>
      </c>
      <c r="K114" s="2">
        <v>0.228472222222222</v>
      </c>
      <c r="L114" s="3">
        <f t="shared" si="5"/>
        <v>161.22847222222222</v>
      </c>
      <c r="M114">
        <f t="shared" si="4"/>
        <v>456.23888888888894</v>
      </c>
      <c r="N114">
        <f aca="true" t="shared" si="6" ref="N114:N172">(277-103)/(230-(AVERAGE($P$208,$P$48)))*I114+277-((277-103)/(230-(AVERAGE($P$208,$P$48)))*230)</f>
        <v>125.35676422262952</v>
      </c>
    </row>
    <row r="115" spans="1:14" ht="12.75">
      <c r="A115" t="s">
        <v>110</v>
      </c>
      <c r="B115" s="1">
        <v>36686</v>
      </c>
      <c r="C115" s="2">
        <v>0.23434027777777777</v>
      </c>
      <c r="D115" t="s">
        <v>277</v>
      </c>
      <c r="E115">
        <v>0.646</v>
      </c>
      <c r="F115">
        <v>8.9041</v>
      </c>
      <c r="G115" t="s">
        <v>278</v>
      </c>
      <c r="H115">
        <v>1.768</v>
      </c>
      <c r="I115">
        <v>82.4758</v>
      </c>
      <c r="K115" s="2">
        <v>0.230555555555556</v>
      </c>
      <c r="L115" s="3">
        <f t="shared" si="5"/>
        <v>161.23055555555555</v>
      </c>
      <c r="M115">
        <f t="shared" si="4"/>
        <v>494.6722222222222</v>
      </c>
      <c r="N115">
        <f t="shared" si="6"/>
        <v>122.94162966798109</v>
      </c>
    </row>
    <row r="116" spans="1:14" ht="12.75">
      <c r="A116" t="s">
        <v>111</v>
      </c>
      <c r="B116" s="1">
        <v>36686</v>
      </c>
      <c r="C116" s="2">
        <v>0.2364236111111111</v>
      </c>
      <c r="D116" t="s">
        <v>277</v>
      </c>
      <c r="E116">
        <v>0.646</v>
      </c>
      <c r="F116">
        <v>8.7145</v>
      </c>
      <c r="G116" t="s">
        <v>278</v>
      </c>
      <c r="H116">
        <v>1.768</v>
      </c>
      <c r="I116">
        <v>84.0147</v>
      </c>
      <c r="K116" s="2">
        <v>0.232638888888889</v>
      </c>
      <c r="L116" s="3">
        <f t="shared" si="5"/>
        <v>161.23263888888889</v>
      </c>
      <c r="M116">
        <f t="shared" si="4"/>
        <v>484.1388888888889</v>
      </c>
      <c r="N116">
        <f t="shared" si="6"/>
        <v>124.54869092372047</v>
      </c>
    </row>
    <row r="117" spans="1:14" ht="12.75">
      <c r="A117" t="s">
        <v>112</v>
      </c>
      <c r="B117" s="1">
        <v>36686</v>
      </c>
      <c r="C117" s="2">
        <v>0.2385185185185185</v>
      </c>
      <c r="D117" t="s">
        <v>277</v>
      </c>
      <c r="E117">
        <v>0.646</v>
      </c>
      <c r="F117">
        <v>8.8119</v>
      </c>
      <c r="G117" t="s">
        <v>278</v>
      </c>
      <c r="H117">
        <v>1.768</v>
      </c>
      <c r="I117">
        <v>84.3279</v>
      </c>
      <c r="K117" s="2">
        <v>0.234722222222222</v>
      </c>
      <c r="L117" s="3">
        <f t="shared" si="5"/>
        <v>161.23472222222222</v>
      </c>
      <c r="M117">
        <f t="shared" si="4"/>
        <v>489.54999999999995</v>
      </c>
      <c r="N117">
        <f t="shared" si="6"/>
        <v>124.87576323855416</v>
      </c>
    </row>
    <row r="118" spans="1:14" ht="12.75">
      <c r="A118" t="s">
        <v>113</v>
      </c>
      <c r="B118" s="1">
        <v>36686</v>
      </c>
      <c r="C118" s="2">
        <v>0.24060185185185187</v>
      </c>
      <c r="D118" t="s">
        <v>277</v>
      </c>
      <c r="E118">
        <v>0.646</v>
      </c>
      <c r="F118">
        <v>8.4658</v>
      </c>
      <c r="G118" t="s">
        <v>278</v>
      </c>
      <c r="H118">
        <v>1.766</v>
      </c>
      <c r="I118">
        <v>84.58</v>
      </c>
      <c r="K118" s="2">
        <v>0.236805555555556</v>
      </c>
      <c r="L118" s="3">
        <f t="shared" si="5"/>
        <v>161.23680555555555</v>
      </c>
      <c r="M118">
        <f t="shared" si="4"/>
        <v>470.3222222222222</v>
      </c>
      <c r="N118">
        <f t="shared" si="6"/>
        <v>125.13902930039825</v>
      </c>
    </row>
    <row r="119" spans="1:14" ht="12.75">
      <c r="A119" t="s">
        <v>114</v>
      </c>
      <c r="B119" s="1">
        <v>36686</v>
      </c>
      <c r="C119" s="2">
        <v>0.2426851851851852</v>
      </c>
      <c r="D119" t="s">
        <v>277</v>
      </c>
      <c r="E119">
        <v>0.646</v>
      </c>
      <c r="F119">
        <v>8.2209</v>
      </c>
      <c r="G119" t="s">
        <v>278</v>
      </c>
      <c r="H119">
        <v>1.766</v>
      </c>
      <c r="I119">
        <v>86.085</v>
      </c>
      <c r="K119" s="2">
        <v>0.238888888888889</v>
      </c>
      <c r="L119" s="3">
        <f t="shared" si="5"/>
        <v>161.23888888888888</v>
      </c>
      <c r="M119">
        <f t="shared" si="4"/>
        <v>456.71666666666664</v>
      </c>
      <c r="N119">
        <f t="shared" si="6"/>
        <v>126.71068905079642</v>
      </c>
    </row>
    <row r="120" spans="1:14" ht="12.75">
      <c r="A120" t="s">
        <v>115</v>
      </c>
      <c r="B120" s="1">
        <v>36686</v>
      </c>
      <c r="C120" s="2">
        <v>0.24476851851851852</v>
      </c>
      <c r="D120" t="s">
        <v>277</v>
      </c>
      <c r="E120">
        <v>0.646</v>
      </c>
      <c r="F120">
        <v>8.4642</v>
      </c>
      <c r="G120" t="s">
        <v>278</v>
      </c>
      <c r="H120">
        <v>1.768</v>
      </c>
      <c r="I120">
        <v>84.2229</v>
      </c>
      <c r="K120" s="2">
        <v>0.240972222222222</v>
      </c>
      <c r="L120" s="3">
        <f t="shared" si="5"/>
        <v>161.2409722222222</v>
      </c>
      <c r="M120">
        <f t="shared" si="4"/>
        <v>470.23333333333335</v>
      </c>
      <c r="N120">
        <f t="shared" si="6"/>
        <v>124.7661125582938</v>
      </c>
    </row>
    <row r="121" spans="1:14" ht="12.75">
      <c r="A121" t="s">
        <v>116</v>
      </c>
      <c r="B121" s="1">
        <v>36686</v>
      </c>
      <c r="C121" s="2">
        <v>0.24685185185185185</v>
      </c>
      <c r="D121" t="s">
        <v>277</v>
      </c>
      <c r="E121">
        <v>0.646</v>
      </c>
      <c r="F121">
        <v>8.5959</v>
      </c>
      <c r="G121" t="s">
        <v>278</v>
      </c>
      <c r="H121">
        <v>1.766</v>
      </c>
      <c r="I121">
        <v>86.0983</v>
      </c>
      <c r="K121" s="2">
        <v>0.243055555555556</v>
      </c>
      <c r="L121" s="3">
        <f t="shared" si="5"/>
        <v>161.24305555555554</v>
      </c>
      <c r="M121">
        <f t="shared" si="4"/>
        <v>477.54999999999995</v>
      </c>
      <c r="N121">
        <f t="shared" si="6"/>
        <v>126.72457813696275</v>
      </c>
    </row>
    <row r="122" spans="1:14" ht="12.75">
      <c r="A122" t="s">
        <v>117</v>
      </c>
      <c r="B122" s="1">
        <v>36686</v>
      </c>
      <c r="C122" s="2">
        <v>0.24893518518518518</v>
      </c>
      <c r="D122" t="s">
        <v>277</v>
      </c>
      <c r="E122">
        <v>0.646</v>
      </c>
      <c r="F122">
        <v>8.2041</v>
      </c>
      <c r="G122" t="s">
        <v>278</v>
      </c>
      <c r="H122">
        <v>1.766</v>
      </c>
      <c r="I122">
        <v>83.3748</v>
      </c>
      <c r="K122" s="2">
        <v>0.245138888888889</v>
      </c>
      <c r="L122" s="3">
        <f t="shared" si="5"/>
        <v>161.2451388888889</v>
      </c>
      <c r="M122">
        <f t="shared" si="4"/>
        <v>455.78333333333336</v>
      </c>
      <c r="N122">
        <f t="shared" si="6"/>
        <v>123.88044834944816</v>
      </c>
    </row>
    <row r="123" spans="1:14" ht="12.75">
      <c r="A123" t="s">
        <v>118</v>
      </c>
      <c r="B123" s="1">
        <v>36686</v>
      </c>
      <c r="C123" s="2">
        <v>0.25101851851851853</v>
      </c>
      <c r="D123" t="s">
        <v>277</v>
      </c>
      <c r="E123">
        <v>0.651</v>
      </c>
      <c r="F123">
        <v>7.8223</v>
      </c>
      <c r="G123" t="s">
        <v>278</v>
      </c>
      <c r="H123">
        <v>1.773</v>
      </c>
      <c r="I123">
        <v>86.4039</v>
      </c>
      <c r="K123" s="2">
        <v>0.247222222222222</v>
      </c>
      <c r="L123" s="3">
        <f t="shared" si="5"/>
        <v>161.24722222222223</v>
      </c>
      <c r="M123">
        <f t="shared" si="4"/>
        <v>434.57222222222225</v>
      </c>
      <c r="N123">
        <f t="shared" si="6"/>
        <v>127.04371383112993</v>
      </c>
    </row>
    <row r="124" spans="1:14" ht="12.75">
      <c r="A124" t="s">
        <v>119</v>
      </c>
      <c r="B124" s="1">
        <v>36686</v>
      </c>
      <c r="C124" s="2">
        <v>0.25311342592592595</v>
      </c>
      <c r="D124" t="s">
        <v>277</v>
      </c>
      <c r="E124">
        <v>0.646</v>
      </c>
      <c r="F124">
        <v>8.2962</v>
      </c>
      <c r="G124" t="s">
        <v>278</v>
      </c>
      <c r="H124">
        <v>1.766</v>
      </c>
      <c r="I124">
        <v>86.5539</v>
      </c>
      <c r="K124" s="2">
        <v>0.249305555555556</v>
      </c>
      <c r="L124" s="3">
        <f t="shared" si="5"/>
        <v>161.24930555555557</v>
      </c>
      <c r="M124">
        <f t="shared" si="4"/>
        <v>460.90000000000003</v>
      </c>
      <c r="N124">
        <f t="shared" si="6"/>
        <v>127.20035766007328</v>
      </c>
    </row>
    <row r="125" spans="1:14" ht="12.75">
      <c r="A125" t="s">
        <v>120</v>
      </c>
      <c r="B125" s="1">
        <v>36686</v>
      </c>
      <c r="C125" s="2">
        <v>0.2551967592592593</v>
      </c>
      <c r="D125" t="s">
        <v>277</v>
      </c>
      <c r="E125">
        <v>0.648</v>
      </c>
      <c r="F125">
        <v>8.3087</v>
      </c>
      <c r="G125" t="s">
        <v>278</v>
      </c>
      <c r="H125">
        <v>1.768</v>
      </c>
      <c r="I125">
        <v>85.1863</v>
      </c>
      <c r="K125" s="2">
        <v>0.251388888888889</v>
      </c>
      <c r="L125" s="3">
        <f t="shared" si="5"/>
        <v>161.2513888888889</v>
      </c>
      <c r="M125">
        <f t="shared" si="4"/>
        <v>461.5944444444445</v>
      </c>
      <c r="N125">
        <f t="shared" si="6"/>
        <v>125.77218365698724</v>
      </c>
    </row>
    <row r="126" spans="1:14" ht="12.75">
      <c r="A126" t="s">
        <v>121</v>
      </c>
      <c r="B126" s="1">
        <v>36686</v>
      </c>
      <c r="C126" s="2">
        <v>0.2572800925925926</v>
      </c>
      <c r="D126" t="s">
        <v>277</v>
      </c>
      <c r="E126">
        <v>0.646</v>
      </c>
      <c r="F126">
        <v>8.4119</v>
      </c>
      <c r="G126" t="s">
        <v>278</v>
      </c>
      <c r="H126">
        <v>1.768</v>
      </c>
      <c r="I126">
        <v>84.9017</v>
      </c>
      <c r="K126" s="2">
        <v>0.253472222222222</v>
      </c>
      <c r="L126" s="3">
        <f t="shared" si="5"/>
        <v>161.25347222222223</v>
      </c>
      <c r="M126">
        <f t="shared" si="4"/>
        <v>467.3277777777778</v>
      </c>
      <c r="N126">
        <f t="shared" si="6"/>
        <v>125.4749780988721</v>
      </c>
    </row>
    <row r="127" spans="1:14" ht="12.75">
      <c r="A127" t="s">
        <v>122</v>
      </c>
      <c r="B127" s="1">
        <v>36686</v>
      </c>
      <c r="C127" s="2">
        <v>0.25936342592592593</v>
      </c>
      <c r="D127" t="s">
        <v>277</v>
      </c>
      <c r="E127">
        <v>0.646</v>
      </c>
      <c r="F127">
        <v>8.6479</v>
      </c>
      <c r="G127" t="s">
        <v>278</v>
      </c>
      <c r="H127">
        <v>1.766</v>
      </c>
      <c r="I127">
        <v>84.2636</v>
      </c>
      <c r="K127" s="2">
        <v>0.255555555555556</v>
      </c>
      <c r="L127" s="3">
        <f t="shared" si="5"/>
        <v>161.25555555555556</v>
      </c>
      <c r="M127">
        <f t="shared" si="4"/>
        <v>480.43888888888887</v>
      </c>
      <c r="N127">
        <f t="shared" si="6"/>
        <v>124.80861525054712</v>
      </c>
    </row>
    <row r="128" spans="1:14" ht="12.75">
      <c r="A128" t="s">
        <v>123</v>
      </c>
      <c r="B128" s="1">
        <v>36686</v>
      </c>
      <c r="C128" s="2">
        <v>0.26144675925925925</v>
      </c>
      <c r="D128" t="s">
        <v>277</v>
      </c>
      <c r="E128">
        <v>0.646</v>
      </c>
      <c r="F128">
        <v>8.6847</v>
      </c>
      <c r="G128" t="s">
        <v>278</v>
      </c>
      <c r="H128">
        <v>1.768</v>
      </c>
      <c r="I128">
        <v>85.7975</v>
      </c>
      <c r="K128" s="2">
        <v>0.257638888888889</v>
      </c>
      <c r="L128" s="3">
        <f t="shared" si="5"/>
        <v>161.2576388888889</v>
      </c>
      <c r="M128">
        <f t="shared" si="4"/>
        <v>482.4833333333333</v>
      </c>
      <c r="N128">
        <f t="shared" si="6"/>
        <v>126.41045504532173</v>
      </c>
    </row>
    <row r="129" spans="1:14" ht="12.75">
      <c r="A129" t="s">
        <v>124</v>
      </c>
      <c r="B129" s="1">
        <v>36686</v>
      </c>
      <c r="C129" s="2">
        <v>0.2635300925925926</v>
      </c>
      <c r="D129" t="s">
        <v>277</v>
      </c>
      <c r="E129">
        <v>0.648</v>
      </c>
      <c r="F129">
        <v>8.4737</v>
      </c>
      <c r="G129" t="s">
        <v>278</v>
      </c>
      <c r="H129">
        <v>1.768</v>
      </c>
      <c r="I129">
        <v>87.1481</v>
      </c>
      <c r="K129" s="2">
        <v>0.259722222222222</v>
      </c>
      <c r="L129" s="3">
        <f t="shared" si="5"/>
        <v>161.25972222222222</v>
      </c>
      <c r="M129">
        <f t="shared" si="4"/>
        <v>470.76111111111106</v>
      </c>
      <c r="N129">
        <f t="shared" si="6"/>
        <v>127.8208760811275</v>
      </c>
    </row>
    <row r="130" spans="1:14" ht="12.75">
      <c r="A130" t="s">
        <v>125</v>
      </c>
      <c r="B130" s="1">
        <v>36686</v>
      </c>
      <c r="C130" s="2">
        <v>0.265625</v>
      </c>
      <c r="D130" t="s">
        <v>277</v>
      </c>
      <c r="E130">
        <v>0.646</v>
      </c>
      <c r="F130">
        <v>8.2867</v>
      </c>
      <c r="G130" t="s">
        <v>278</v>
      </c>
      <c r="H130">
        <v>1.766</v>
      </c>
      <c r="I130">
        <v>86.1366</v>
      </c>
      <c r="K130" s="2">
        <v>0.261805555555556</v>
      </c>
      <c r="L130" s="3">
        <f t="shared" si="5"/>
        <v>161.26180555555555</v>
      </c>
      <c r="M130">
        <f t="shared" si="4"/>
        <v>460.37222222222215</v>
      </c>
      <c r="N130">
        <f t="shared" si="6"/>
        <v>126.7645745279529</v>
      </c>
    </row>
    <row r="131" spans="1:14" ht="12.75">
      <c r="A131" t="s">
        <v>126</v>
      </c>
      <c r="B131" s="1">
        <v>36686</v>
      </c>
      <c r="C131" s="2">
        <v>0.2677083333333333</v>
      </c>
      <c r="D131" t="s">
        <v>277</v>
      </c>
      <c r="E131">
        <v>0.646</v>
      </c>
      <c r="F131">
        <v>8.5847</v>
      </c>
      <c r="G131" t="s">
        <v>278</v>
      </c>
      <c r="H131">
        <v>1.766</v>
      </c>
      <c r="I131">
        <v>86.4801</v>
      </c>
      <c r="K131" s="2">
        <v>0.263888888888889</v>
      </c>
      <c r="L131" s="3">
        <f t="shared" si="5"/>
        <v>161.26388888888889</v>
      </c>
      <c r="M131">
        <f t="shared" si="4"/>
        <v>476.9277777777777</v>
      </c>
      <c r="N131">
        <f t="shared" si="6"/>
        <v>127.12328889623319</v>
      </c>
    </row>
    <row r="132" spans="1:14" ht="12.75">
      <c r="A132" t="s">
        <v>127</v>
      </c>
      <c r="B132" s="1">
        <v>36686</v>
      </c>
      <c r="C132" s="2">
        <v>0.26979166666666665</v>
      </c>
      <c r="D132" t="s">
        <v>277</v>
      </c>
      <c r="E132">
        <v>0.646</v>
      </c>
      <c r="F132">
        <v>8.5366</v>
      </c>
      <c r="G132" t="s">
        <v>278</v>
      </c>
      <c r="H132">
        <v>1.768</v>
      </c>
      <c r="I132">
        <v>86.8165</v>
      </c>
      <c r="K132" s="2">
        <v>0.265972222222222</v>
      </c>
      <c r="L132" s="3">
        <f t="shared" si="5"/>
        <v>161.26597222222222</v>
      </c>
      <c r="M132">
        <f t="shared" si="4"/>
        <v>474.2555555555556</v>
      </c>
      <c r="N132">
        <f t="shared" si="6"/>
        <v>127.47458878994343</v>
      </c>
    </row>
    <row r="133" spans="1:14" ht="12.75">
      <c r="A133" t="s">
        <v>128</v>
      </c>
      <c r="B133" s="1">
        <v>36686</v>
      </c>
      <c r="C133" s="2">
        <v>0.271875</v>
      </c>
      <c r="D133" t="s">
        <v>277</v>
      </c>
      <c r="E133">
        <v>0.646</v>
      </c>
      <c r="F133">
        <v>8.6154</v>
      </c>
      <c r="G133" t="s">
        <v>278</v>
      </c>
      <c r="H133">
        <v>1.766</v>
      </c>
      <c r="I133">
        <v>86.5168</v>
      </c>
      <c r="K133" s="2">
        <v>0.268055555555556</v>
      </c>
      <c r="L133" s="3">
        <f t="shared" si="5"/>
        <v>161.26805555555555</v>
      </c>
      <c r="M133">
        <f t="shared" si="4"/>
        <v>478.6333333333333</v>
      </c>
      <c r="N133">
        <f t="shared" si="6"/>
        <v>127.16161441971468</v>
      </c>
    </row>
    <row r="134" spans="1:14" ht="12.75">
      <c r="A134" t="s">
        <v>129</v>
      </c>
      <c r="B134" s="1">
        <v>36686</v>
      </c>
      <c r="C134" s="2">
        <v>0.27395833333333336</v>
      </c>
      <c r="D134" t="s">
        <v>277</v>
      </c>
      <c r="E134">
        <v>0.648</v>
      </c>
      <c r="F134">
        <v>8.8223</v>
      </c>
      <c r="G134" t="s">
        <v>278</v>
      </c>
      <c r="H134">
        <v>1.768</v>
      </c>
      <c r="I134">
        <v>85.4856</v>
      </c>
      <c r="K134" s="2">
        <v>0.270138888888889</v>
      </c>
      <c r="L134" s="3">
        <f t="shared" si="5"/>
        <v>161.27013888888888</v>
      </c>
      <c r="M134">
        <f aca="true" t="shared" si="7" ref="M134:M172">500*F134/$O$6</f>
        <v>490.12777777777785</v>
      </c>
      <c r="N134">
        <f t="shared" si="6"/>
        <v>126.08474031033887</v>
      </c>
    </row>
    <row r="135" spans="1:14" ht="12.75">
      <c r="A135" t="s">
        <v>130</v>
      </c>
      <c r="B135" s="1">
        <v>36686</v>
      </c>
      <c r="C135" s="2">
        <v>0.2760416666666667</v>
      </c>
      <c r="D135" t="s">
        <v>277</v>
      </c>
      <c r="E135">
        <v>0.646</v>
      </c>
      <c r="F135">
        <v>8.5899</v>
      </c>
      <c r="G135" t="s">
        <v>278</v>
      </c>
      <c r="H135">
        <v>1.768</v>
      </c>
      <c r="I135">
        <v>85.8753</v>
      </c>
      <c r="K135" s="2">
        <v>0.272222222222222</v>
      </c>
      <c r="L135" s="3">
        <f aca="true" t="shared" si="8" ref="L135:L198">B135-DATE(1999,12,31)+K135</f>
        <v>161.2722222222222</v>
      </c>
      <c r="M135">
        <f t="shared" si="7"/>
        <v>477.21666666666664</v>
      </c>
      <c r="N135">
        <f t="shared" si="6"/>
        <v>126.49170097793365</v>
      </c>
    </row>
    <row r="136" spans="1:14" ht="12.75">
      <c r="A136" t="s">
        <v>131</v>
      </c>
      <c r="B136" s="1">
        <v>36686</v>
      </c>
      <c r="C136" s="2">
        <v>0.278125</v>
      </c>
      <c r="D136" t="s">
        <v>277</v>
      </c>
      <c r="E136">
        <v>0.646</v>
      </c>
      <c r="F136">
        <v>8.7681</v>
      </c>
      <c r="G136" t="s">
        <v>278</v>
      </c>
      <c r="H136">
        <v>1.768</v>
      </c>
      <c r="I136">
        <v>87.5665</v>
      </c>
      <c r="K136" s="2">
        <v>0.274305555555556</v>
      </c>
      <c r="L136" s="3">
        <f t="shared" si="8"/>
        <v>161.27430555555554</v>
      </c>
      <c r="M136">
        <f t="shared" si="7"/>
        <v>487.1166666666667</v>
      </c>
      <c r="N136">
        <f t="shared" si="6"/>
        <v>128.25780793466015</v>
      </c>
    </row>
    <row r="137" spans="1:14" ht="12.75">
      <c r="A137" t="s">
        <v>132</v>
      </c>
      <c r="B137" s="1">
        <v>36686</v>
      </c>
      <c r="C137" s="2">
        <v>0.2802199074074074</v>
      </c>
      <c r="D137" t="s">
        <v>277</v>
      </c>
      <c r="E137">
        <v>0.646</v>
      </c>
      <c r="F137">
        <v>9.0365</v>
      </c>
      <c r="G137" t="s">
        <v>278</v>
      </c>
      <c r="H137">
        <v>1.768</v>
      </c>
      <c r="I137">
        <v>87.302</v>
      </c>
      <c r="K137" s="2">
        <v>0.276388888888889</v>
      </c>
      <c r="L137" s="3">
        <f t="shared" si="8"/>
        <v>161.2763888888889</v>
      </c>
      <c r="M137">
        <f t="shared" si="7"/>
        <v>502.02777777777777</v>
      </c>
      <c r="N137">
        <f t="shared" si="6"/>
        <v>127.9815926496234</v>
      </c>
    </row>
    <row r="138" spans="1:14" ht="12.75">
      <c r="A138" t="s">
        <v>133</v>
      </c>
      <c r="B138" s="1">
        <v>36686</v>
      </c>
      <c r="C138" s="2">
        <v>0.2823032407407407</v>
      </c>
      <c r="D138" t="s">
        <v>277</v>
      </c>
      <c r="E138">
        <v>0.646</v>
      </c>
      <c r="F138">
        <v>8.4251</v>
      </c>
      <c r="G138" t="s">
        <v>278</v>
      </c>
      <c r="H138">
        <v>1.768</v>
      </c>
      <c r="I138">
        <v>83.938</v>
      </c>
      <c r="K138" s="2">
        <v>0.278472222222222</v>
      </c>
      <c r="L138" s="3">
        <f t="shared" si="8"/>
        <v>161.27847222222223</v>
      </c>
      <c r="M138">
        <f t="shared" si="7"/>
        <v>468.06111111111113</v>
      </c>
      <c r="N138">
        <f t="shared" si="6"/>
        <v>124.46859371252077</v>
      </c>
    </row>
    <row r="139" spans="1:14" ht="12.75">
      <c r="A139" t="s">
        <v>134</v>
      </c>
      <c r="B139" s="1">
        <v>36686</v>
      </c>
      <c r="C139" s="2">
        <v>0.2843865740740741</v>
      </c>
      <c r="D139" t="s">
        <v>277</v>
      </c>
      <c r="E139">
        <v>0.646</v>
      </c>
      <c r="F139">
        <v>9.3662</v>
      </c>
      <c r="G139" t="s">
        <v>278</v>
      </c>
      <c r="H139">
        <v>1.768</v>
      </c>
      <c r="I139">
        <v>84.6243</v>
      </c>
      <c r="K139" s="2">
        <v>0.280555555555556</v>
      </c>
      <c r="L139" s="3">
        <f t="shared" si="8"/>
        <v>161.28055555555557</v>
      </c>
      <c r="M139">
        <f t="shared" si="7"/>
        <v>520.3444444444444</v>
      </c>
      <c r="N139">
        <f t="shared" si="6"/>
        <v>125.18529144454618</v>
      </c>
    </row>
    <row r="140" spans="1:14" ht="12.75">
      <c r="A140" t="s">
        <v>135</v>
      </c>
      <c r="B140" s="1">
        <v>36686</v>
      </c>
      <c r="C140" s="2">
        <v>0.2864699074074074</v>
      </c>
      <c r="D140" t="s">
        <v>277</v>
      </c>
      <c r="E140">
        <v>0.648</v>
      </c>
      <c r="F140">
        <v>8.9228</v>
      </c>
      <c r="G140" t="s">
        <v>278</v>
      </c>
      <c r="H140">
        <v>1.77</v>
      </c>
      <c r="I140">
        <v>84.9528</v>
      </c>
      <c r="K140" s="2">
        <v>0.282638888888889</v>
      </c>
      <c r="L140" s="3">
        <f t="shared" si="8"/>
        <v>161.2826388888889</v>
      </c>
      <c r="M140">
        <f t="shared" si="7"/>
        <v>495.71111111111117</v>
      </c>
      <c r="N140">
        <f t="shared" si="6"/>
        <v>125.52834142993208</v>
      </c>
    </row>
    <row r="141" spans="1:14" ht="12.75">
      <c r="A141" t="s">
        <v>136</v>
      </c>
      <c r="B141" s="1">
        <v>36686</v>
      </c>
      <c r="C141" s="2">
        <v>0.28855324074074074</v>
      </c>
      <c r="D141" t="s">
        <v>277</v>
      </c>
      <c r="E141">
        <v>0.648</v>
      </c>
      <c r="F141">
        <v>8.7132</v>
      </c>
      <c r="G141" t="s">
        <v>278</v>
      </c>
      <c r="H141">
        <v>1.77</v>
      </c>
      <c r="I141">
        <v>83.8422</v>
      </c>
      <c r="K141" s="2">
        <v>0.284722222222222</v>
      </c>
      <c r="L141" s="3">
        <f t="shared" si="8"/>
        <v>161.28472222222223</v>
      </c>
      <c r="M141">
        <f t="shared" si="7"/>
        <v>484.0666666666667</v>
      </c>
      <c r="N141">
        <f t="shared" si="6"/>
        <v>124.36855052043563</v>
      </c>
    </row>
    <row r="142" spans="1:14" ht="12.75">
      <c r="A142" t="s">
        <v>137</v>
      </c>
      <c r="B142" s="1">
        <v>36686</v>
      </c>
      <c r="C142" s="2">
        <v>0.29063657407407406</v>
      </c>
      <c r="D142" t="s">
        <v>277</v>
      </c>
      <c r="E142">
        <v>0.646</v>
      </c>
      <c r="F142">
        <v>8.6738</v>
      </c>
      <c r="G142" t="s">
        <v>278</v>
      </c>
      <c r="H142">
        <v>1.77</v>
      </c>
      <c r="I142">
        <v>85.6471</v>
      </c>
      <c r="K142" s="2">
        <v>0.286805555555556</v>
      </c>
      <c r="L142" s="3">
        <f t="shared" si="8"/>
        <v>161.28680555555556</v>
      </c>
      <c r="M142">
        <f t="shared" si="7"/>
        <v>481.87777777777774</v>
      </c>
      <c r="N142">
        <f t="shared" si="6"/>
        <v>126.25339349950116</v>
      </c>
    </row>
    <row r="143" spans="1:14" ht="12.75">
      <c r="A143" t="s">
        <v>138</v>
      </c>
      <c r="B143" s="1">
        <v>36686</v>
      </c>
      <c r="C143" s="2">
        <v>0.29271990740740744</v>
      </c>
      <c r="D143" t="s">
        <v>277</v>
      </c>
      <c r="E143">
        <v>0.646</v>
      </c>
      <c r="F143">
        <v>8.6375</v>
      </c>
      <c r="G143" t="s">
        <v>278</v>
      </c>
      <c r="H143">
        <v>1.768</v>
      </c>
      <c r="I143">
        <v>84.2019</v>
      </c>
      <c r="K143" s="2">
        <v>0.288888888888889</v>
      </c>
      <c r="L143" s="3">
        <f t="shared" si="8"/>
        <v>161.2888888888889</v>
      </c>
      <c r="M143">
        <f t="shared" si="7"/>
        <v>479.8611111111111</v>
      </c>
      <c r="N143">
        <f t="shared" si="6"/>
        <v>124.74418242224175</v>
      </c>
    </row>
    <row r="144" spans="1:14" ht="12.75">
      <c r="A144" t="s">
        <v>139</v>
      </c>
      <c r="B144" s="1">
        <v>36686</v>
      </c>
      <c r="C144" s="2">
        <v>0.2948148148148148</v>
      </c>
      <c r="D144" t="s">
        <v>277</v>
      </c>
      <c r="E144">
        <v>0.648</v>
      </c>
      <c r="F144">
        <v>8.6192</v>
      </c>
      <c r="G144" t="s">
        <v>278</v>
      </c>
      <c r="H144">
        <v>1.77</v>
      </c>
      <c r="I144">
        <v>84.5874</v>
      </c>
      <c r="K144" s="2">
        <v>0.290972222222222</v>
      </c>
      <c r="L144" s="3">
        <f t="shared" si="8"/>
        <v>161.29097222222222</v>
      </c>
      <c r="M144">
        <f t="shared" si="7"/>
        <v>478.8444444444444</v>
      </c>
      <c r="N144">
        <f t="shared" si="6"/>
        <v>125.14675706262614</v>
      </c>
    </row>
    <row r="145" spans="1:14" ht="12.75">
      <c r="A145" t="s">
        <v>140</v>
      </c>
      <c r="B145" s="1">
        <v>36686</v>
      </c>
      <c r="C145" s="2">
        <v>0.29689814814814813</v>
      </c>
      <c r="D145" t="s">
        <v>277</v>
      </c>
      <c r="E145">
        <v>0.646</v>
      </c>
      <c r="F145">
        <v>8.726</v>
      </c>
      <c r="G145" t="s">
        <v>278</v>
      </c>
      <c r="H145">
        <v>1.77</v>
      </c>
      <c r="I145">
        <v>87.4488</v>
      </c>
      <c r="K145" s="2">
        <v>0.293055555555556</v>
      </c>
      <c r="L145" s="3">
        <f t="shared" si="8"/>
        <v>161.29305555555555</v>
      </c>
      <c r="M145">
        <f t="shared" si="7"/>
        <v>484.77777777777777</v>
      </c>
      <c r="N145">
        <f t="shared" si="6"/>
        <v>128.1348947435493</v>
      </c>
    </row>
    <row r="146" spans="1:14" ht="12.75">
      <c r="A146" t="s">
        <v>141</v>
      </c>
      <c r="B146" s="1">
        <v>36686</v>
      </c>
      <c r="C146" s="2">
        <v>0.29898148148148146</v>
      </c>
      <c r="D146" t="s">
        <v>277</v>
      </c>
      <c r="E146">
        <v>0.646</v>
      </c>
      <c r="F146">
        <v>9.1307</v>
      </c>
      <c r="G146" t="s">
        <v>278</v>
      </c>
      <c r="H146">
        <v>1.768</v>
      </c>
      <c r="I146">
        <v>86.3108</v>
      </c>
      <c r="K146" s="2">
        <v>0.295138888888889</v>
      </c>
      <c r="L146" s="3">
        <f t="shared" si="8"/>
        <v>161.29513888888889</v>
      </c>
      <c r="M146">
        <f t="shared" si="7"/>
        <v>507.26111111111106</v>
      </c>
      <c r="N146">
        <f t="shared" si="6"/>
        <v>126.9464902279658</v>
      </c>
    </row>
    <row r="147" spans="1:14" ht="12.75">
      <c r="A147" t="s">
        <v>142</v>
      </c>
      <c r="B147" s="1">
        <v>36686</v>
      </c>
      <c r="C147" s="2">
        <v>0.3010648148148148</v>
      </c>
      <c r="D147" t="s">
        <v>277</v>
      </c>
      <c r="E147">
        <v>0.648</v>
      </c>
      <c r="F147">
        <v>8.9994</v>
      </c>
      <c r="G147" t="s">
        <v>278</v>
      </c>
      <c r="H147">
        <v>1.771</v>
      </c>
      <c r="I147">
        <v>86.7495</v>
      </c>
      <c r="K147" s="2">
        <v>0.297222222222222</v>
      </c>
      <c r="L147" s="3">
        <f t="shared" si="8"/>
        <v>161.29722222222222</v>
      </c>
      <c r="M147">
        <f t="shared" si="7"/>
        <v>499.96666666666664</v>
      </c>
      <c r="N147">
        <f t="shared" si="6"/>
        <v>127.40462121301539</v>
      </c>
    </row>
    <row r="148" spans="1:14" ht="12.75">
      <c r="A148" t="s">
        <v>143</v>
      </c>
      <c r="B148" s="1">
        <v>36686</v>
      </c>
      <c r="C148" s="2">
        <v>0.30314814814814817</v>
      </c>
      <c r="D148" t="s">
        <v>277</v>
      </c>
      <c r="E148">
        <v>0.648</v>
      </c>
      <c r="F148">
        <v>8.6103</v>
      </c>
      <c r="G148" t="s">
        <v>278</v>
      </c>
      <c r="H148">
        <v>1.771</v>
      </c>
      <c r="I148">
        <v>86.2245</v>
      </c>
      <c r="K148" s="2">
        <v>0.299305555555556</v>
      </c>
      <c r="L148" s="3">
        <f t="shared" si="8"/>
        <v>161.29930555555555</v>
      </c>
      <c r="M148">
        <f t="shared" si="7"/>
        <v>478.3500000000001</v>
      </c>
      <c r="N148">
        <f t="shared" si="6"/>
        <v>126.85636781171371</v>
      </c>
    </row>
    <row r="149" spans="1:14" ht="12.75">
      <c r="A149" t="s">
        <v>144</v>
      </c>
      <c r="B149" s="1">
        <v>36686</v>
      </c>
      <c r="C149" s="2">
        <v>0.3052314814814815</v>
      </c>
      <c r="D149" t="s">
        <v>277</v>
      </c>
      <c r="E149">
        <v>0.648</v>
      </c>
      <c r="F149">
        <v>8.9591</v>
      </c>
      <c r="G149" t="s">
        <v>278</v>
      </c>
      <c r="H149">
        <v>1.77</v>
      </c>
      <c r="I149">
        <v>86.2053</v>
      </c>
      <c r="K149" s="2">
        <v>0.301388888888889</v>
      </c>
      <c r="L149" s="3">
        <f t="shared" si="8"/>
        <v>161.30138888888888</v>
      </c>
      <c r="M149">
        <f t="shared" si="7"/>
        <v>497.7277777777777</v>
      </c>
      <c r="N149">
        <f t="shared" si="6"/>
        <v>126.836317401609</v>
      </c>
    </row>
    <row r="150" spans="1:14" ht="12.75">
      <c r="A150" t="s">
        <v>145</v>
      </c>
      <c r="B150" s="1">
        <v>36686</v>
      </c>
      <c r="C150" s="2">
        <v>0.3073148148148148</v>
      </c>
      <c r="D150" t="s">
        <v>277</v>
      </c>
      <c r="E150">
        <v>0.648</v>
      </c>
      <c r="F150">
        <v>9.292</v>
      </c>
      <c r="G150" t="s">
        <v>278</v>
      </c>
      <c r="H150">
        <v>1.77</v>
      </c>
      <c r="I150">
        <v>86.0327</v>
      </c>
      <c r="K150" s="2">
        <v>0.303472222222222</v>
      </c>
      <c r="L150" s="3">
        <f t="shared" si="8"/>
        <v>161.3034722222222</v>
      </c>
      <c r="M150">
        <f t="shared" si="7"/>
        <v>516.2222222222222</v>
      </c>
      <c r="N150">
        <f t="shared" si="6"/>
        <v>126.65607256910488</v>
      </c>
    </row>
    <row r="151" spans="1:14" ht="12.75">
      <c r="A151" t="s">
        <v>146</v>
      </c>
      <c r="B151" s="1">
        <v>36686</v>
      </c>
      <c r="C151" s="2">
        <v>0.30940972222222224</v>
      </c>
      <c r="D151" t="s">
        <v>277</v>
      </c>
      <c r="E151">
        <v>0.648</v>
      </c>
      <c r="F151">
        <v>8.649</v>
      </c>
      <c r="G151" t="s">
        <v>278</v>
      </c>
      <c r="H151">
        <v>1.768</v>
      </c>
      <c r="I151">
        <v>87.8724</v>
      </c>
      <c r="K151" s="2">
        <v>0.305555555555556</v>
      </c>
      <c r="L151" s="3">
        <f t="shared" si="8"/>
        <v>161.30555555555554</v>
      </c>
      <c r="M151">
        <f t="shared" si="7"/>
        <v>480.5</v>
      </c>
      <c r="N151">
        <f t="shared" si="6"/>
        <v>128.57725691648523</v>
      </c>
    </row>
    <row r="152" spans="1:14" ht="12.75">
      <c r="A152" t="s">
        <v>147</v>
      </c>
      <c r="B152" s="1">
        <v>36686</v>
      </c>
      <c r="C152" s="2">
        <v>0.31149305555555556</v>
      </c>
      <c r="D152" t="s">
        <v>277</v>
      </c>
      <c r="E152">
        <v>0.646</v>
      </c>
      <c r="F152">
        <v>8.7454</v>
      </c>
      <c r="G152" t="s">
        <v>278</v>
      </c>
      <c r="H152">
        <v>1.768</v>
      </c>
      <c r="I152">
        <v>86.5658</v>
      </c>
      <c r="K152" s="2">
        <v>0.307638888888889</v>
      </c>
      <c r="L152" s="3">
        <f t="shared" si="8"/>
        <v>161.3076388888889</v>
      </c>
      <c r="M152">
        <f t="shared" si="7"/>
        <v>485.85555555555555</v>
      </c>
      <c r="N152">
        <f t="shared" si="6"/>
        <v>127.21278473716944</v>
      </c>
    </row>
    <row r="153" spans="1:14" ht="12.75">
      <c r="A153" t="s">
        <v>148</v>
      </c>
      <c r="B153" s="1">
        <v>36686</v>
      </c>
      <c r="C153" s="2">
        <v>0.3135763888888889</v>
      </c>
      <c r="D153" t="s">
        <v>277</v>
      </c>
      <c r="E153">
        <v>0.648</v>
      </c>
      <c r="F153">
        <v>9.0432</v>
      </c>
      <c r="G153" t="s">
        <v>278</v>
      </c>
      <c r="H153">
        <v>1.77</v>
      </c>
      <c r="I153">
        <v>85.4478</v>
      </c>
      <c r="K153" s="2">
        <v>0.309722222222222</v>
      </c>
      <c r="L153" s="3">
        <f t="shared" si="8"/>
        <v>161.30972222222223</v>
      </c>
      <c r="M153">
        <f t="shared" si="7"/>
        <v>502.40000000000003</v>
      </c>
      <c r="N153">
        <f t="shared" si="6"/>
        <v>126.0452660654451</v>
      </c>
    </row>
    <row r="154" spans="1:14" ht="12.75">
      <c r="A154" t="s">
        <v>149</v>
      </c>
      <c r="B154" s="1">
        <v>36686</v>
      </c>
      <c r="C154" s="2">
        <v>0.3156597222222222</v>
      </c>
      <c r="D154" t="s">
        <v>277</v>
      </c>
      <c r="E154">
        <v>0.646</v>
      </c>
      <c r="F154">
        <v>9.1452</v>
      </c>
      <c r="G154" t="s">
        <v>278</v>
      </c>
      <c r="H154">
        <v>1.77</v>
      </c>
      <c r="I154">
        <v>84.8768</v>
      </c>
      <c r="K154" s="2">
        <v>0.311805555555556</v>
      </c>
      <c r="L154" s="3">
        <f t="shared" si="8"/>
        <v>161.31180555555557</v>
      </c>
      <c r="M154">
        <f t="shared" si="7"/>
        <v>508.0666666666667</v>
      </c>
      <c r="N154">
        <f t="shared" si="6"/>
        <v>125.4489752232675</v>
      </c>
    </row>
    <row r="155" spans="1:14" ht="12.75">
      <c r="A155" t="s">
        <v>150</v>
      </c>
      <c r="B155" s="1">
        <v>36686</v>
      </c>
      <c r="C155" s="2">
        <v>0.31774305555555554</v>
      </c>
      <c r="D155" t="s">
        <v>277</v>
      </c>
      <c r="E155">
        <v>0.648</v>
      </c>
      <c r="F155">
        <v>8.6338</v>
      </c>
      <c r="G155" t="s">
        <v>278</v>
      </c>
      <c r="H155">
        <v>1.77</v>
      </c>
      <c r="I155">
        <v>85.5209</v>
      </c>
      <c r="K155" s="2">
        <v>0.313888888888889</v>
      </c>
      <c r="L155" s="3">
        <f t="shared" si="8"/>
        <v>161.3138888888889</v>
      </c>
      <c r="M155">
        <f t="shared" si="7"/>
        <v>479.6555555555556</v>
      </c>
      <c r="N155">
        <f t="shared" si="6"/>
        <v>126.12160382475014</v>
      </c>
    </row>
    <row r="156" spans="1:14" ht="12.75">
      <c r="A156" t="s">
        <v>151</v>
      </c>
      <c r="B156" s="1">
        <v>36686</v>
      </c>
      <c r="C156" s="2">
        <v>0.31982638888888887</v>
      </c>
      <c r="D156" t="s">
        <v>277</v>
      </c>
      <c r="E156">
        <v>0.648</v>
      </c>
      <c r="F156">
        <v>9.0262</v>
      </c>
      <c r="G156" t="s">
        <v>278</v>
      </c>
      <c r="H156">
        <v>1.771</v>
      </c>
      <c r="I156">
        <v>86.51</v>
      </c>
      <c r="K156" s="2">
        <v>0.315972222222222</v>
      </c>
      <c r="L156" s="3">
        <f t="shared" si="8"/>
        <v>161.31597222222223</v>
      </c>
      <c r="M156">
        <f t="shared" si="7"/>
        <v>501.4555555555555</v>
      </c>
      <c r="N156">
        <f t="shared" si="6"/>
        <v>127.15451323280257</v>
      </c>
    </row>
    <row r="157" spans="1:14" ht="12.75">
      <c r="A157" t="s">
        <v>152</v>
      </c>
      <c r="B157" s="1">
        <v>36686</v>
      </c>
      <c r="C157" s="2">
        <v>0.3219097222222222</v>
      </c>
      <c r="D157" t="s">
        <v>277</v>
      </c>
      <c r="E157">
        <v>0.648</v>
      </c>
      <c r="F157">
        <v>8.7935</v>
      </c>
      <c r="G157" t="s">
        <v>278</v>
      </c>
      <c r="H157">
        <v>1.771</v>
      </c>
      <c r="I157">
        <v>86.0394</v>
      </c>
      <c r="K157" s="2">
        <v>0.318055555555556</v>
      </c>
      <c r="L157" s="3">
        <f t="shared" si="8"/>
        <v>161.31805555555556</v>
      </c>
      <c r="M157">
        <f t="shared" si="7"/>
        <v>488.52777777777777</v>
      </c>
      <c r="N157">
        <f t="shared" si="6"/>
        <v>126.66306932679765</v>
      </c>
    </row>
    <row r="158" spans="1:14" ht="12.75">
      <c r="A158" t="s">
        <v>153</v>
      </c>
      <c r="B158" s="1">
        <v>36686</v>
      </c>
      <c r="C158" s="2">
        <v>0.32400462962962967</v>
      </c>
      <c r="D158" t="s">
        <v>277</v>
      </c>
      <c r="E158">
        <v>0.648</v>
      </c>
      <c r="F158">
        <v>8.8591</v>
      </c>
      <c r="G158" t="s">
        <v>278</v>
      </c>
      <c r="H158">
        <v>1.771</v>
      </c>
      <c r="I158">
        <v>85.3352</v>
      </c>
      <c r="K158" s="2">
        <v>0.320138888888889</v>
      </c>
      <c r="L158" s="3">
        <f t="shared" si="8"/>
        <v>161.3201388888889</v>
      </c>
      <c r="M158">
        <f t="shared" si="7"/>
        <v>492.1722222222222</v>
      </c>
      <c r="N158">
        <f t="shared" si="6"/>
        <v>125.9276787645183</v>
      </c>
    </row>
    <row r="159" spans="1:14" ht="12.75">
      <c r="A159" t="s">
        <v>154</v>
      </c>
      <c r="B159" s="1">
        <v>36686</v>
      </c>
      <c r="C159" s="2">
        <v>0.326087962962963</v>
      </c>
      <c r="D159" t="s">
        <v>277</v>
      </c>
      <c r="E159">
        <v>0.651</v>
      </c>
      <c r="F159">
        <v>8.9103</v>
      </c>
      <c r="G159" t="s">
        <v>278</v>
      </c>
      <c r="H159">
        <v>1.775</v>
      </c>
      <c r="I159">
        <v>87.2186</v>
      </c>
      <c r="K159" s="2">
        <v>0.322222222222222</v>
      </c>
      <c r="L159" s="3">
        <f t="shared" si="8"/>
        <v>161.32222222222222</v>
      </c>
      <c r="M159">
        <f t="shared" si="7"/>
        <v>495.01666666666665</v>
      </c>
      <c r="N159">
        <f t="shared" si="6"/>
        <v>127.89449868073086</v>
      </c>
    </row>
    <row r="160" spans="1:14" ht="12.75">
      <c r="A160" t="s">
        <v>155</v>
      </c>
      <c r="B160" s="1">
        <v>36686</v>
      </c>
      <c r="C160" s="2">
        <v>0.3281712962962963</v>
      </c>
      <c r="D160" t="s">
        <v>277</v>
      </c>
      <c r="E160">
        <v>0.648</v>
      </c>
      <c r="F160">
        <v>9.0092</v>
      </c>
      <c r="G160" t="s">
        <v>278</v>
      </c>
      <c r="H160">
        <v>1.771</v>
      </c>
      <c r="I160">
        <v>86.0825</v>
      </c>
      <c r="K160" s="2">
        <v>0.324305555555556</v>
      </c>
      <c r="L160" s="3">
        <f t="shared" si="8"/>
        <v>161.32430555555555</v>
      </c>
      <c r="M160">
        <f t="shared" si="7"/>
        <v>500.5111111111112</v>
      </c>
      <c r="N160">
        <f t="shared" si="6"/>
        <v>126.70807832031403</v>
      </c>
    </row>
    <row r="161" spans="1:14" ht="12.75">
      <c r="A161" t="s">
        <v>156</v>
      </c>
      <c r="B161" s="1">
        <v>36686</v>
      </c>
      <c r="C161" s="2">
        <v>0.33025462962962965</v>
      </c>
      <c r="D161" t="s">
        <v>277</v>
      </c>
      <c r="E161">
        <v>0.646</v>
      </c>
      <c r="F161">
        <v>9.1736</v>
      </c>
      <c r="G161" t="s">
        <v>278</v>
      </c>
      <c r="H161">
        <v>1.77</v>
      </c>
      <c r="I161">
        <v>85.9944</v>
      </c>
      <c r="K161" s="2">
        <v>0.326388888888889</v>
      </c>
      <c r="L161" s="3">
        <f t="shared" si="8"/>
        <v>161.32638888888889</v>
      </c>
      <c r="M161">
        <f t="shared" si="7"/>
        <v>509.64444444444445</v>
      </c>
      <c r="N161">
        <f t="shared" si="6"/>
        <v>126.61607617811461</v>
      </c>
    </row>
    <row r="162" spans="1:14" ht="12.75">
      <c r="A162" t="s">
        <v>157</v>
      </c>
      <c r="B162" s="1">
        <v>36686</v>
      </c>
      <c r="C162" s="2">
        <v>0.332337962962963</v>
      </c>
      <c r="D162" t="s">
        <v>277</v>
      </c>
      <c r="E162">
        <v>0.653</v>
      </c>
      <c r="F162">
        <v>8.543</v>
      </c>
      <c r="G162" t="s">
        <v>278</v>
      </c>
      <c r="H162">
        <v>1.775</v>
      </c>
      <c r="I162">
        <v>85.6049</v>
      </c>
      <c r="K162" s="2">
        <v>0.328472222222222</v>
      </c>
      <c r="L162" s="3">
        <f t="shared" si="8"/>
        <v>161.32847222222222</v>
      </c>
      <c r="M162">
        <f t="shared" si="7"/>
        <v>474.6111111111111</v>
      </c>
      <c r="N162">
        <f t="shared" si="6"/>
        <v>126.20932436895845</v>
      </c>
    </row>
    <row r="163" spans="1:14" ht="12.75">
      <c r="A163" t="s">
        <v>158</v>
      </c>
      <c r="B163" s="1">
        <v>36686</v>
      </c>
      <c r="C163" s="2">
        <v>0.3344212962962963</v>
      </c>
      <c r="D163" t="s">
        <v>277</v>
      </c>
      <c r="E163">
        <v>0.653</v>
      </c>
      <c r="F163">
        <v>8.4274</v>
      </c>
      <c r="G163" t="s">
        <v>278</v>
      </c>
      <c r="H163">
        <v>1.775</v>
      </c>
      <c r="I163">
        <v>87.0596</v>
      </c>
      <c r="K163" s="2">
        <v>0.330555555555556</v>
      </c>
      <c r="L163" s="3">
        <f t="shared" si="8"/>
        <v>161.33055555555555</v>
      </c>
      <c r="M163">
        <f t="shared" si="7"/>
        <v>468.18888888888887</v>
      </c>
      <c r="N163">
        <f t="shared" si="6"/>
        <v>127.72845622205097</v>
      </c>
    </row>
    <row r="164" spans="1:14" ht="12.75">
      <c r="A164" t="s">
        <v>159</v>
      </c>
      <c r="B164" s="1">
        <v>36686</v>
      </c>
      <c r="C164" s="2">
        <v>0.3365162037037037</v>
      </c>
      <c r="D164" t="s">
        <v>277</v>
      </c>
      <c r="E164">
        <v>0.653</v>
      </c>
      <c r="F164">
        <v>8.6547</v>
      </c>
      <c r="G164" t="s">
        <v>278</v>
      </c>
      <c r="H164">
        <v>1.776</v>
      </c>
      <c r="I164">
        <v>88.953</v>
      </c>
      <c r="K164" s="2">
        <v>0.332638888888889</v>
      </c>
      <c r="L164" s="3">
        <f t="shared" si="8"/>
        <v>161.33263888888888</v>
      </c>
      <c r="M164">
        <f t="shared" si="7"/>
        <v>480.8166666666667</v>
      </c>
      <c r="N164">
        <f t="shared" si="6"/>
        <v>129.70571906019308</v>
      </c>
    </row>
    <row r="165" spans="1:14" ht="12.75">
      <c r="A165" t="s">
        <v>160</v>
      </c>
      <c r="B165" s="1">
        <v>36686</v>
      </c>
      <c r="C165" s="2">
        <v>0.338599537037037</v>
      </c>
      <c r="D165" t="s">
        <v>277</v>
      </c>
      <c r="E165">
        <v>0.653</v>
      </c>
      <c r="F165">
        <v>9.0339</v>
      </c>
      <c r="G165" t="s">
        <v>278</v>
      </c>
      <c r="H165">
        <v>1.776</v>
      </c>
      <c r="I165">
        <v>83.268</v>
      </c>
      <c r="K165" s="2">
        <v>0.334722222222222</v>
      </c>
      <c r="L165" s="3">
        <f t="shared" si="8"/>
        <v>161.3347222222222</v>
      </c>
      <c r="M165">
        <f t="shared" si="7"/>
        <v>501.8833333333333</v>
      </c>
      <c r="N165">
        <f t="shared" si="6"/>
        <v>123.76891794324052</v>
      </c>
    </row>
    <row r="166" spans="1:14" ht="12.75">
      <c r="A166" t="s">
        <v>161</v>
      </c>
      <c r="B166" s="1">
        <v>36686</v>
      </c>
      <c r="C166" s="2">
        <v>0.34068287037037037</v>
      </c>
      <c r="D166" t="s">
        <v>277</v>
      </c>
      <c r="E166">
        <v>0.648</v>
      </c>
      <c r="F166">
        <v>8.8446</v>
      </c>
      <c r="G166" t="s">
        <v>278</v>
      </c>
      <c r="H166">
        <v>1.771</v>
      </c>
      <c r="I166">
        <v>86.0514</v>
      </c>
      <c r="K166" s="2">
        <v>0.336805555555556</v>
      </c>
      <c r="L166" s="3">
        <f t="shared" si="8"/>
        <v>161.33680555555554</v>
      </c>
      <c r="M166">
        <f t="shared" si="7"/>
        <v>491.3666666666667</v>
      </c>
      <c r="N166">
        <f t="shared" si="6"/>
        <v>126.67560083311315</v>
      </c>
    </row>
    <row r="167" spans="1:14" ht="12.75">
      <c r="A167" t="s">
        <v>162</v>
      </c>
      <c r="B167" s="1">
        <v>36686</v>
      </c>
      <c r="C167" s="2">
        <v>0.34276620370370375</v>
      </c>
      <c r="D167" t="s">
        <v>277</v>
      </c>
      <c r="E167">
        <v>0.646</v>
      </c>
      <c r="F167">
        <v>8.5238</v>
      </c>
      <c r="G167" t="s">
        <v>278</v>
      </c>
      <c r="H167">
        <v>1.77</v>
      </c>
      <c r="I167">
        <v>82.9734</v>
      </c>
      <c r="K167" s="2">
        <v>0.338888888888889</v>
      </c>
      <c r="L167" s="3">
        <f t="shared" si="8"/>
        <v>161.3388888888889</v>
      </c>
      <c r="M167">
        <f t="shared" si="7"/>
        <v>473.5444444444444</v>
      </c>
      <c r="N167">
        <f t="shared" si="6"/>
        <v>123.46126946319583</v>
      </c>
    </row>
    <row r="168" spans="1:14" ht="12.75">
      <c r="A168" t="s">
        <v>163</v>
      </c>
      <c r="B168" s="1">
        <v>36686</v>
      </c>
      <c r="C168" s="2">
        <v>0.344849537037037</v>
      </c>
      <c r="D168" t="s">
        <v>277</v>
      </c>
      <c r="E168">
        <v>0.648</v>
      </c>
      <c r="F168">
        <v>8.7652</v>
      </c>
      <c r="G168" t="s">
        <v>278</v>
      </c>
      <c r="H168">
        <v>1.773</v>
      </c>
      <c r="I168">
        <v>83.8253</v>
      </c>
      <c r="K168" s="2">
        <v>0.340972222222222</v>
      </c>
      <c r="L168" s="3">
        <f t="shared" si="8"/>
        <v>161.34097222222223</v>
      </c>
      <c r="M168">
        <f t="shared" si="7"/>
        <v>486.9555555555556</v>
      </c>
      <c r="N168">
        <f t="shared" si="6"/>
        <v>124.3509019823747</v>
      </c>
    </row>
    <row r="169" spans="1:14" ht="12.75">
      <c r="A169" t="s">
        <v>164</v>
      </c>
      <c r="B169" s="1">
        <v>36686</v>
      </c>
      <c r="C169" s="2">
        <v>0.3469328703703704</v>
      </c>
      <c r="D169" t="s">
        <v>277</v>
      </c>
      <c r="E169">
        <v>0.648</v>
      </c>
      <c r="F169">
        <v>8.8842</v>
      </c>
      <c r="G169" t="s">
        <v>278</v>
      </c>
      <c r="H169">
        <v>1.771</v>
      </c>
      <c r="I169">
        <v>83.5731</v>
      </c>
      <c r="K169" s="2">
        <v>0.343055555555556</v>
      </c>
      <c r="L169" s="3">
        <f t="shared" si="8"/>
        <v>161.34305555555557</v>
      </c>
      <c r="M169">
        <f t="shared" si="7"/>
        <v>493.5666666666667</v>
      </c>
      <c r="N169">
        <f t="shared" si="6"/>
        <v>124.08753149131127</v>
      </c>
    </row>
    <row r="170" spans="1:14" ht="12.75">
      <c r="A170" t="s">
        <v>165</v>
      </c>
      <c r="B170" s="1">
        <v>36686</v>
      </c>
      <c r="C170" s="2">
        <v>0.3490162037037037</v>
      </c>
      <c r="D170" t="s">
        <v>277</v>
      </c>
      <c r="E170">
        <v>0.648</v>
      </c>
      <c r="F170">
        <v>9.4103</v>
      </c>
      <c r="G170" t="s">
        <v>278</v>
      </c>
      <c r="H170">
        <v>1.771</v>
      </c>
      <c r="I170">
        <v>82.4592</v>
      </c>
      <c r="K170" s="2">
        <v>0.345138888888889</v>
      </c>
      <c r="L170" s="3">
        <f t="shared" si="8"/>
        <v>161.3451388888889</v>
      </c>
      <c r="M170">
        <f t="shared" si="7"/>
        <v>522.7944444444444</v>
      </c>
      <c r="N170">
        <f t="shared" si="6"/>
        <v>122.92429441757804</v>
      </c>
    </row>
    <row r="171" spans="1:14" ht="12.75">
      <c r="A171" t="s">
        <v>166</v>
      </c>
      <c r="B171" s="1">
        <v>36686</v>
      </c>
      <c r="C171" s="2">
        <v>0.3511111111111111</v>
      </c>
      <c r="D171" t="s">
        <v>277</v>
      </c>
      <c r="E171">
        <v>0.653</v>
      </c>
      <c r="F171">
        <v>9.0346</v>
      </c>
      <c r="G171" t="s">
        <v>278</v>
      </c>
      <c r="H171">
        <v>1.773</v>
      </c>
      <c r="I171">
        <v>85.558</v>
      </c>
      <c r="K171" s="2">
        <v>0.347222222222222</v>
      </c>
      <c r="L171" s="3">
        <f t="shared" si="8"/>
        <v>161.34722222222223</v>
      </c>
      <c r="M171">
        <f t="shared" si="7"/>
        <v>501.92222222222216</v>
      </c>
      <c r="N171">
        <f t="shared" si="6"/>
        <v>126.16034706510885</v>
      </c>
    </row>
    <row r="172" spans="1:14" ht="12.75">
      <c r="A172" t="s">
        <v>167</v>
      </c>
      <c r="B172" s="1">
        <v>36686</v>
      </c>
      <c r="C172" s="2">
        <v>0.3531944444444444</v>
      </c>
      <c r="D172" t="s">
        <v>277</v>
      </c>
      <c r="E172">
        <v>0.648</v>
      </c>
      <c r="F172">
        <v>8.9016</v>
      </c>
      <c r="G172" t="s">
        <v>278</v>
      </c>
      <c r="H172">
        <v>1.768</v>
      </c>
      <c r="I172">
        <v>87.1675</v>
      </c>
      <c r="K172" s="2">
        <v>0.349305555555556</v>
      </c>
      <c r="L172" s="3">
        <f t="shared" si="8"/>
        <v>161.34930555555556</v>
      </c>
      <c r="M172">
        <f t="shared" si="7"/>
        <v>494.53333333333336</v>
      </c>
      <c r="N172">
        <f t="shared" si="6"/>
        <v>127.84113534967088</v>
      </c>
    </row>
    <row r="173" spans="1:14" ht="12.75">
      <c r="A173" t="s">
        <v>285</v>
      </c>
      <c r="B173" s="1">
        <v>36686</v>
      </c>
      <c r="C173" t="s">
        <v>285</v>
      </c>
      <c r="D173" t="s">
        <v>277</v>
      </c>
      <c r="E173" t="s">
        <v>285</v>
      </c>
      <c r="F173" t="s">
        <v>285</v>
      </c>
      <c r="G173" t="s">
        <v>278</v>
      </c>
      <c r="H173" t="s">
        <v>285</v>
      </c>
      <c r="I173" t="s">
        <v>285</v>
      </c>
      <c r="K173" s="2">
        <v>0.351388888888889</v>
      </c>
      <c r="L173" s="3">
        <f t="shared" si="8"/>
        <v>161.3513888888889</v>
      </c>
      <c r="M173" t="s">
        <v>285</v>
      </c>
      <c r="N173" t="s">
        <v>285</v>
      </c>
    </row>
    <row r="174" spans="1:14" ht="12.75">
      <c r="A174" t="s">
        <v>285</v>
      </c>
      <c r="B174" s="1">
        <v>36686</v>
      </c>
      <c r="C174" t="s">
        <v>285</v>
      </c>
      <c r="D174" t="s">
        <v>277</v>
      </c>
      <c r="E174" t="s">
        <v>285</v>
      </c>
      <c r="F174" t="s">
        <v>285</v>
      </c>
      <c r="G174" t="s">
        <v>278</v>
      </c>
      <c r="H174" t="s">
        <v>285</v>
      </c>
      <c r="I174" t="s">
        <v>285</v>
      </c>
      <c r="K174" s="2">
        <v>0.353472222222222</v>
      </c>
      <c r="L174" s="3">
        <f t="shared" si="8"/>
        <v>161.35347222222222</v>
      </c>
      <c r="M174" t="s">
        <v>285</v>
      </c>
      <c r="N174" t="s">
        <v>285</v>
      </c>
    </row>
    <row r="175" spans="1:14" ht="12.75">
      <c r="A175" t="s">
        <v>285</v>
      </c>
      <c r="B175" s="1">
        <v>36686</v>
      </c>
      <c r="C175" t="s">
        <v>285</v>
      </c>
      <c r="D175" t="s">
        <v>277</v>
      </c>
      <c r="E175" t="s">
        <v>285</v>
      </c>
      <c r="F175" t="s">
        <v>285</v>
      </c>
      <c r="G175" t="s">
        <v>278</v>
      </c>
      <c r="H175" t="s">
        <v>285</v>
      </c>
      <c r="I175" t="s">
        <v>285</v>
      </c>
      <c r="K175" s="2">
        <v>0.355555555555556</v>
      </c>
      <c r="L175" s="3">
        <f t="shared" si="8"/>
        <v>161.35555555555555</v>
      </c>
      <c r="M175" t="s">
        <v>285</v>
      </c>
      <c r="N175" t="s">
        <v>285</v>
      </c>
    </row>
    <row r="176" spans="1:14" ht="12.75">
      <c r="A176" t="s">
        <v>285</v>
      </c>
      <c r="B176" s="1">
        <v>36686</v>
      </c>
      <c r="C176" t="s">
        <v>285</v>
      </c>
      <c r="D176" t="s">
        <v>277</v>
      </c>
      <c r="E176" t="s">
        <v>285</v>
      </c>
      <c r="F176" t="s">
        <v>285</v>
      </c>
      <c r="G176" t="s">
        <v>278</v>
      </c>
      <c r="H176" t="s">
        <v>285</v>
      </c>
      <c r="I176" t="s">
        <v>285</v>
      </c>
      <c r="K176" s="2">
        <v>0.357638888888889</v>
      </c>
      <c r="L176" s="3">
        <f t="shared" si="8"/>
        <v>161.35763888888889</v>
      </c>
      <c r="M176" t="s">
        <v>285</v>
      </c>
      <c r="N176" t="s">
        <v>285</v>
      </c>
    </row>
    <row r="177" spans="1:14" ht="12.75">
      <c r="A177" t="s">
        <v>285</v>
      </c>
      <c r="B177" s="1">
        <v>36686</v>
      </c>
      <c r="C177" t="s">
        <v>285</v>
      </c>
      <c r="D177" t="s">
        <v>277</v>
      </c>
      <c r="E177" t="s">
        <v>285</v>
      </c>
      <c r="F177" t="s">
        <v>285</v>
      </c>
      <c r="G177" t="s">
        <v>278</v>
      </c>
      <c r="H177" t="s">
        <v>285</v>
      </c>
      <c r="I177" t="s">
        <v>285</v>
      </c>
      <c r="K177" s="2">
        <v>0.359722222222222</v>
      </c>
      <c r="L177" s="3">
        <f t="shared" si="8"/>
        <v>161.35972222222222</v>
      </c>
      <c r="M177" t="s">
        <v>285</v>
      </c>
      <c r="N177" t="s">
        <v>285</v>
      </c>
    </row>
    <row r="178" spans="1:14" ht="12.75">
      <c r="A178" t="s">
        <v>285</v>
      </c>
      <c r="B178" s="1">
        <v>36686</v>
      </c>
      <c r="C178" t="s">
        <v>285</v>
      </c>
      <c r="D178" t="s">
        <v>277</v>
      </c>
      <c r="E178" t="s">
        <v>285</v>
      </c>
      <c r="F178" t="s">
        <v>285</v>
      </c>
      <c r="G178" t="s">
        <v>278</v>
      </c>
      <c r="H178" t="s">
        <v>285</v>
      </c>
      <c r="I178" t="s">
        <v>285</v>
      </c>
      <c r="K178" s="2">
        <v>0.361805555555556</v>
      </c>
      <c r="L178" s="3">
        <f t="shared" si="8"/>
        <v>161.36180555555555</v>
      </c>
      <c r="M178" t="s">
        <v>285</v>
      </c>
      <c r="N178" t="s">
        <v>285</v>
      </c>
    </row>
    <row r="179" spans="1:14" ht="12.75">
      <c r="A179" t="s">
        <v>285</v>
      </c>
      <c r="B179" s="1">
        <v>36686</v>
      </c>
      <c r="C179" t="s">
        <v>285</v>
      </c>
      <c r="D179" t="s">
        <v>277</v>
      </c>
      <c r="E179" t="s">
        <v>285</v>
      </c>
      <c r="F179" t="s">
        <v>285</v>
      </c>
      <c r="G179" t="s">
        <v>278</v>
      </c>
      <c r="H179" t="s">
        <v>285</v>
      </c>
      <c r="I179" t="s">
        <v>285</v>
      </c>
      <c r="K179" s="2">
        <v>0.363888888888889</v>
      </c>
      <c r="L179" s="3">
        <f t="shared" si="8"/>
        <v>161.36388888888888</v>
      </c>
      <c r="M179" t="s">
        <v>285</v>
      </c>
      <c r="N179" t="s">
        <v>285</v>
      </c>
    </row>
    <row r="180" spans="1:14" ht="12.75">
      <c r="A180" t="s">
        <v>285</v>
      </c>
      <c r="B180" s="1">
        <v>36686</v>
      </c>
      <c r="C180" t="s">
        <v>285</v>
      </c>
      <c r="D180" t="s">
        <v>277</v>
      </c>
      <c r="E180" t="s">
        <v>285</v>
      </c>
      <c r="F180" t="s">
        <v>285</v>
      </c>
      <c r="G180" t="s">
        <v>278</v>
      </c>
      <c r="H180" t="s">
        <v>285</v>
      </c>
      <c r="I180" t="s">
        <v>285</v>
      </c>
      <c r="K180" s="2">
        <v>0.365972222222222</v>
      </c>
      <c r="L180" s="3">
        <f t="shared" si="8"/>
        <v>161.3659722222222</v>
      </c>
      <c r="M180" t="s">
        <v>285</v>
      </c>
      <c r="N180" t="s">
        <v>285</v>
      </c>
    </row>
    <row r="181" spans="1:14" ht="12.75">
      <c r="A181" t="s">
        <v>285</v>
      </c>
      <c r="B181" s="1">
        <v>36686</v>
      </c>
      <c r="C181" t="s">
        <v>285</v>
      </c>
      <c r="D181" t="s">
        <v>277</v>
      </c>
      <c r="E181" t="s">
        <v>285</v>
      </c>
      <c r="F181" t="s">
        <v>285</v>
      </c>
      <c r="G181" t="s">
        <v>278</v>
      </c>
      <c r="H181" t="s">
        <v>285</v>
      </c>
      <c r="I181" t="s">
        <v>285</v>
      </c>
      <c r="K181" s="2">
        <v>0.368055555555556</v>
      </c>
      <c r="L181" s="3">
        <f t="shared" si="8"/>
        <v>161.36805555555554</v>
      </c>
      <c r="M181" t="s">
        <v>285</v>
      </c>
      <c r="N181" t="s">
        <v>285</v>
      </c>
    </row>
    <row r="182" spans="1:14" ht="12.75">
      <c r="A182" t="s">
        <v>285</v>
      </c>
      <c r="B182" s="1">
        <v>36686</v>
      </c>
      <c r="C182" t="s">
        <v>285</v>
      </c>
      <c r="D182" t="s">
        <v>277</v>
      </c>
      <c r="E182" t="s">
        <v>285</v>
      </c>
      <c r="F182" t="s">
        <v>285</v>
      </c>
      <c r="G182" t="s">
        <v>278</v>
      </c>
      <c r="H182" t="s">
        <v>285</v>
      </c>
      <c r="I182" t="s">
        <v>285</v>
      </c>
      <c r="K182" s="2">
        <v>0.370138888888889</v>
      </c>
      <c r="L182" s="3">
        <f t="shared" si="8"/>
        <v>161.3701388888889</v>
      </c>
      <c r="M182" t="s">
        <v>285</v>
      </c>
      <c r="N182" t="s">
        <v>285</v>
      </c>
    </row>
    <row r="183" spans="1:14" ht="12.75">
      <c r="A183" t="s">
        <v>285</v>
      </c>
      <c r="B183" s="1">
        <v>36686</v>
      </c>
      <c r="C183" t="s">
        <v>285</v>
      </c>
      <c r="D183" t="s">
        <v>277</v>
      </c>
      <c r="E183" t="s">
        <v>285</v>
      </c>
      <c r="F183" t="s">
        <v>285</v>
      </c>
      <c r="G183" t="s">
        <v>278</v>
      </c>
      <c r="H183" t="s">
        <v>285</v>
      </c>
      <c r="I183" t="s">
        <v>285</v>
      </c>
      <c r="K183" s="2">
        <v>0.372222222222222</v>
      </c>
      <c r="L183" s="3">
        <f t="shared" si="8"/>
        <v>161.37222222222223</v>
      </c>
      <c r="M183" t="s">
        <v>285</v>
      </c>
      <c r="N183" t="s">
        <v>285</v>
      </c>
    </row>
    <row r="184" spans="1:14" ht="12.75">
      <c r="A184" t="s">
        <v>285</v>
      </c>
      <c r="B184" s="1">
        <v>36686</v>
      </c>
      <c r="C184" t="s">
        <v>285</v>
      </c>
      <c r="D184" t="s">
        <v>277</v>
      </c>
      <c r="E184" t="s">
        <v>285</v>
      </c>
      <c r="F184" t="s">
        <v>285</v>
      </c>
      <c r="G184" t="s">
        <v>278</v>
      </c>
      <c r="H184" t="s">
        <v>285</v>
      </c>
      <c r="I184" t="s">
        <v>285</v>
      </c>
      <c r="K184" s="2">
        <v>0.374305555555556</v>
      </c>
      <c r="L184" s="3">
        <f t="shared" si="8"/>
        <v>161.37430555555557</v>
      </c>
      <c r="M184" t="s">
        <v>285</v>
      </c>
      <c r="N184" t="s">
        <v>285</v>
      </c>
    </row>
    <row r="185" spans="1:14" ht="12.75">
      <c r="A185" t="s">
        <v>285</v>
      </c>
      <c r="B185" s="1">
        <v>36686</v>
      </c>
      <c r="C185" t="s">
        <v>285</v>
      </c>
      <c r="D185" t="s">
        <v>277</v>
      </c>
      <c r="E185" t="s">
        <v>285</v>
      </c>
      <c r="F185" t="s">
        <v>285</v>
      </c>
      <c r="G185" t="s">
        <v>278</v>
      </c>
      <c r="H185" t="s">
        <v>285</v>
      </c>
      <c r="I185" t="s">
        <v>285</v>
      </c>
      <c r="K185" s="2">
        <v>0.376388888888889</v>
      </c>
      <c r="L185" s="3">
        <f t="shared" si="8"/>
        <v>161.3763888888889</v>
      </c>
      <c r="M185" t="s">
        <v>285</v>
      </c>
      <c r="N185" t="s">
        <v>285</v>
      </c>
    </row>
    <row r="186" spans="1:14" ht="12.75">
      <c r="A186" t="s">
        <v>285</v>
      </c>
      <c r="B186" s="1">
        <v>36686</v>
      </c>
      <c r="C186" t="s">
        <v>285</v>
      </c>
      <c r="D186" t="s">
        <v>277</v>
      </c>
      <c r="E186" t="s">
        <v>285</v>
      </c>
      <c r="F186" t="s">
        <v>285</v>
      </c>
      <c r="G186" t="s">
        <v>278</v>
      </c>
      <c r="H186" t="s">
        <v>285</v>
      </c>
      <c r="I186" t="s">
        <v>285</v>
      </c>
      <c r="K186" s="2">
        <v>0.378472222222222</v>
      </c>
      <c r="L186" s="3">
        <f t="shared" si="8"/>
        <v>161.37847222222223</v>
      </c>
      <c r="M186" t="s">
        <v>285</v>
      </c>
      <c r="N186" t="s">
        <v>285</v>
      </c>
    </row>
    <row r="187" spans="1:14" ht="12.75">
      <c r="A187" t="s">
        <v>285</v>
      </c>
      <c r="B187" s="1">
        <v>36686</v>
      </c>
      <c r="C187" t="s">
        <v>285</v>
      </c>
      <c r="D187" t="s">
        <v>277</v>
      </c>
      <c r="E187" t="s">
        <v>285</v>
      </c>
      <c r="F187" t="s">
        <v>285</v>
      </c>
      <c r="G187" t="s">
        <v>278</v>
      </c>
      <c r="H187" t="s">
        <v>285</v>
      </c>
      <c r="I187" t="s">
        <v>285</v>
      </c>
      <c r="K187" s="2">
        <v>0.380555555555556</v>
      </c>
      <c r="L187" s="3">
        <f t="shared" si="8"/>
        <v>161.38055555555556</v>
      </c>
      <c r="M187" t="s">
        <v>285</v>
      </c>
      <c r="N187" t="s">
        <v>285</v>
      </c>
    </row>
    <row r="188" spans="1:14" ht="12.75">
      <c r="A188" t="s">
        <v>285</v>
      </c>
      <c r="B188" s="1">
        <v>36686</v>
      </c>
      <c r="C188" t="s">
        <v>285</v>
      </c>
      <c r="D188" t="s">
        <v>277</v>
      </c>
      <c r="E188" t="s">
        <v>285</v>
      </c>
      <c r="F188" t="s">
        <v>285</v>
      </c>
      <c r="G188" t="s">
        <v>278</v>
      </c>
      <c r="H188" t="s">
        <v>285</v>
      </c>
      <c r="I188" t="s">
        <v>285</v>
      </c>
      <c r="K188" s="2">
        <v>0.382638888888889</v>
      </c>
      <c r="L188" s="3">
        <f t="shared" si="8"/>
        <v>161.3826388888889</v>
      </c>
      <c r="M188" t="s">
        <v>285</v>
      </c>
      <c r="N188" t="s">
        <v>285</v>
      </c>
    </row>
    <row r="189" spans="1:14" ht="12.75">
      <c r="A189" t="s">
        <v>285</v>
      </c>
      <c r="B189" s="1">
        <v>36686</v>
      </c>
      <c r="C189" t="s">
        <v>285</v>
      </c>
      <c r="D189" t="s">
        <v>277</v>
      </c>
      <c r="E189" t="s">
        <v>285</v>
      </c>
      <c r="F189" t="s">
        <v>285</v>
      </c>
      <c r="G189" t="s">
        <v>278</v>
      </c>
      <c r="H189" t="s">
        <v>285</v>
      </c>
      <c r="I189" t="s">
        <v>285</v>
      </c>
      <c r="K189" s="2">
        <v>0.384722222222222</v>
      </c>
      <c r="L189" s="3">
        <f t="shared" si="8"/>
        <v>161.38472222222222</v>
      </c>
      <c r="M189" t="s">
        <v>285</v>
      </c>
      <c r="N189" t="s">
        <v>285</v>
      </c>
    </row>
    <row r="190" spans="1:14" ht="12.75">
      <c r="A190" t="s">
        <v>285</v>
      </c>
      <c r="B190" s="1">
        <v>36686</v>
      </c>
      <c r="C190" t="s">
        <v>285</v>
      </c>
      <c r="D190" t="s">
        <v>277</v>
      </c>
      <c r="E190" t="s">
        <v>285</v>
      </c>
      <c r="F190" t="s">
        <v>285</v>
      </c>
      <c r="G190" t="s">
        <v>278</v>
      </c>
      <c r="H190" t="s">
        <v>285</v>
      </c>
      <c r="I190" t="s">
        <v>285</v>
      </c>
      <c r="K190" s="2">
        <v>0.386805555555556</v>
      </c>
      <c r="L190" s="3">
        <f t="shared" si="8"/>
        <v>161.38680555555555</v>
      </c>
      <c r="M190" t="s">
        <v>285</v>
      </c>
      <c r="N190" t="s">
        <v>285</v>
      </c>
    </row>
    <row r="191" spans="1:14" ht="12.75">
      <c r="A191" t="s">
        <v>285</v>
      </c>
      <c r="B191" s="1">
        <v>36686</v>
      </c>
      <c r="C191" t="s">
        <v>285</v>
      </c>
      <c r="D191" t="s">
        <v>277</v>
      </c>
      <c r="E191" t="s">
        <v>285</v>
      </c>
      <c r="F191" t="s">
        <v>285</v>
      </c>
      <c r="G191" t="s">
        <v>278</v>
      </c>
      <c r="H191" t="s">
        <v>285</v>
      </c>
      <c r="I191" t="s">
        <v>285</v>
      </c>
      <c r="K191" s="2">
        <v>0.388888888888889</v>
      </c>
      <c r="L191" s="3">
        <f t="shared" si="8"/>
        <v>161.38888888888889</v>
      </c>
      <c r="M191" t="s">
        <v>285</v>
      </c>
      <c r="N191" t="s">
        <v>285</v>
      </c>
    </row>
    <row r="192" spans="1:14" ht="12.75">
      <c r="A192" t="s">
        <v>285</v>
      </c>
      <c r="B192" s="1">
        <v>36686</v>
      </c>
      <c r="C192" t="s">
        <v>285</v>
      </c>
      <c r="D192" t="s">
        <v>277</v>
      </c>
      <c r="E192" t="s">
        <v>285</v>
      </c>
      <c r="F192" t="s">
        <v>285</v>
      </c>
      <c r="G192" t="s">
        <v>278</v>
      </c>
      <c r="H192" t="s">
        <v>285</v>
      </c>
      <c r="I192" t="s">
        <v>285</v>
      </c>
      <c r="K192" s="2">
        <v>0.390972222222222</v>
      </c>
      <c r="L192" s="3">
        <f t="shared" si="8"/>
        <v>161.39097222222222</v>
      </c>
      <c r="M192" t="s">
        <v>285</v>
      </c>
      <c r="N192" t="s">
        <v>285</v>
      </c>
    </row>
    <row r="193" spans="1:14" ht="12.75">
      <c r="A193" t="s">
        <v>285</v>
      </c>
      <c r="B193" s="1">
        <v>36686</v>
      </c>
      <c r="C193" t="s">
        <v>285</v>
      </c>
      <c r="D193" t="s">
        <v>277</v>
      </c>
      <c r="E193" t="s">
        <v>285</v>
      </c>
      <c r="F193" t="s">
        <v>285</v>
      </c>
      <c r="G193" t="s">
        <v>278</v>
      </c>
      <c r="H193" t="s">
        <v>285</v>
      </c>
      <c r="I193" t="s">
        <v>285</v>
      </c>
      <c r="K193" s="2">
        <v>0.393055555555556</v>
      </c>
      <c r="L193" s="3">
        <f t="shared" si="8"/>
        <v>161.39305555555555</v>
      </c>
      <c r="M193" t="s">
        <v>285</v>
      </c>
      <c r="N193" t="s">
        <v>285</v>
      </c>
    </row>
    <row r="194" spans="1:14" ht="12.75">
      <c r="A194" t="s">
        <v>285</v>
      </c>
      <c r="B194" s="1">
        <v>36686</v>
      </c>
      <c r="C194" t="s">
        <v>285</v>
      </c>
      <c r="D194" t="s">
        <v>277</v>
      </c>
      <c r="E194" t="s">
        <v>285</v>
      </c>
      <c r="F194" t="s">
        <v>285</v>
      </c>
      <c r="G194" t="s">
        <v>278</v>
      </c>
      <c r="H194" t="s">
        <v>285</v>
      </c>
      <c r="I194" t="s">
        <v>285</v>
      </c>
      <c r="K194" s="2">
        <v>0.395138888888889</v>
      </c>
      <c r="L194" s="3">
        <f t="shared" si="8"/>
        <v>161.39513888888888</v>
      </c>
      <c r="M194" t="s">
        <v>285</v>
      </c>
      <c r="N194" t="s">
        <v>285</v>
      </c>
    </row>
    <row r="195" spans="1:14" ht="12.75">
      <c r="A195" t="s">
        <v>285</v>
      </c>
      <c r="B195" s="1">
        <v>36686</v>
      </c>
      <c r="C195" t="s">
        <v>285</v>
      </c>
      <c r="D195" t="s">
        <v>277</v>
      </c>
      <c r="E195" t="s">
        <v>285</v>
      </c>
      <c r="F195" t="s">
        <v>285</v>
      </c>
      <c r="G195" t="s">
        <v>278</v>
      </c>
      <c r="H195" t="s">
        <v>285</v>
      </c>
      <c r="I195" t="s">
        <v>285</v>
      </c>
      <c r="K195" s="2">
        <v>0.397222222222222</v>
      </c>
      <c r="L195" s="3">
        <f t="shared" si="8"/>
        <v>161.3972222222222</v>
      </c>
      <c r="M195" t="s">
        <v>285</v>
      </c>
      <c r="N195" t="s">
        <v>285</v>
      </c>
    </row>
    <row r="196" spans="1:14" ht="12.75">
      <c r="A196" t="s">
        <v>285</v>
      </c>
      <c r="B196" s="1">
        <v>36686</v>
      </c>
      <c r="C196" t="s">
        <v>285</v>
      </c>
      <c r="D196" t="s">
        <v>277</v>
      </c>
      <c r="E196" t="s">
        <v>285</v>
      </c>
      <c r="F196" t="s">
        <v>285</v>
      </c>
      <c r="G196" t="s">
        <v>278</v>
      </c>
      <c r="H196" t="s">
        <v>285</v>
      </c>
      <c r="I196" t="s">
        <v>285</v>
      </c>
      <c r="K196" s="2">
        <v>0.399305555555556</v>
      </c>
      <c r="L196" s="3">
        <f t="shared" si="8"/>
        <v>161.39930555555554</v>
      </c>
      <c r="M196" t="s">
        <v>285</v>
      </c>
      <c r="N196" t="s">
        <v>285</v>
      </c>
    </row>
    <row r="197" spans="1:14" ht="12.75">
      <c r="A197" t="s">
        <v>285</v>
      </c>
      <c r="B197" s="1">
        <v>36686</v>
      </c>
      <c r="C197" t="s">
        <v>285</v>
      </c>
      <c r="D197" t="s">
        <v>277</v>
      </c>
      <c r="E197" t="s">
        <v>285</v>
      </c>
      <c r="F197" t="s">
        <v>285</v>
      </c>
      <c r="G197" t="s">
        <v>278</v>
      </c>
      <c r="H197" t="s">
        <v>285</v>
      </c>
      <c r="I197" t="s">
        <v>285</v>
      </c>
      <c r="K197" s="2">
        <v>0.401388888888889</v>
      </c>
      <c r="L197" s="3">
        <f t="shared" si="8"/>
        <v>161.4013888888889</v>
      </c>
      <c r="M197" t="s">
        <v>285</v>
      </c>
      <c r="N197" t="s">
        <v>285</v>
      </c>
    </row>
    <row r="198" spans="1:14" ht="12.75">
      <c r="A198" t="s">
        <v>285</v>
      </c>
      <c r="B198" s="1">
        <v>36686</v>
      </c>
      <c r="C198" t="s">
        <v>285</v>
      </c>
      <c r="D198" t="s">
        <v>277</v>
      </c>
      <c r="E198" t="s">
        <v>285</v>
      </c>
      <c r="F198" t="s">
        <v>285</v>
      </c>
      <c r="G198" t="s">
        <v>278</v>
      </c>
      <c r="H198" t="s">
        <v>285</v>
      </c>
      <c r="I198" t="s">
        <v>285</v>
      </c>
      <c r="K198" s="2">
        <v>0.403472222222222</v>
      </c>
      <c r="L198" s="3">
        <f t="shared" si="8"/>
        <v>161.40347222222223</v>
      </c>
      <c r="M198" t="s">
        <v>285</v>
      </c>
      <c r="N198" t="s">
        <v>285</v>
      </c>
    </row>
    <row r="199" spans="1:14" ht="12.75">
      <c r="A199" t="s">
        <v>285</v>
      </c>
      <c r="B199" s="1">
        <v>36686</v>
      </c>
      <c r="C199" t="s">
        <v>285</v>
      </c>
      <c r="D199" t="s">
        <v>277</v>
      </c>
      <c r="E199" t="s">
        <v>285</v>
      </c>
      <c r="F199" t="s">
        <v>285</v>
      </c>
      <c r="G199" t="s">
        <v>278</v>
      </c>
      <c r="H199" t="s">
        <v>285</v>
      </c>
      <c r="I199" t="s">
        <v>285</v>
      </c>
      <c r="K199" s="2">
        <v>0.405555555555556</v>
      </c>
      <c r="L199" s="3">
        <f aca="true" t="shared" si="9" ref="L199:L262">B199-DATE(1999,12,31)+K199</f>
        <v>161.40555555555557</v>
      </c>
      <c r="M199" t="s">
        <v>285</v>
      </c>
      <c r="N199" t="s">
        <v>285</v>
      </c>
    </row>
    <row r="200" spans="1:14" ht="12.75">
      <c r="A200" t="s">
        <v>285</v>
      </c>
      <c r="B200" s="1">
        <v>36686</v>
      </c>
      <c r="C200" t="s">
        <v>285</v>
      </c>
      <c r="D200" t="s">
        <v>277</v>
      </c>
      <c r="E200" t="s">
        <v>285</v>
      </c>
      <c r="F200" t="s">
        <v>285</v>
      </c>
      <c r="G200" t="s">
        <v>278</v>
      </c>
      <c r="H200" t="s">
        <v>285</v>
      </c>
      <c r="I200" t="s">
        <v>285</v>
      </c>
      <c r="K200" s="2">
        <v>0.407638888888889</v>
      </c>
      <c r="L200" s="3">
        <f t="shared" si="9"/>
        <v>161.4076388888889</v>
      </c>
      <c r="M200" t="s">
        <v>285</v>
      </c>
      <c r="N200" t="s">
        <v>285</v>
      </c>
    </row>
    <row r="201" spans="1:14" ht="12.75">
      <c r="A201" t="s">
        <v>285</v>
      </c>
      <c r="B201" s="1">
        <v>36686</v>
      </c>
      <c r="C201" t="s">
        <v>285</v>
      </c>
      <c r="D201" t="s">
        <v>277</v>
      </c>
      <c r="E201" t="s">
        <v>285</v>
      </c>
      <c r="F201" t="s">
        <v>285</v>
      </c>
      <c r="G201" t="s">
        <v>278</v>
      </c>
      <c r="H201" t="s">
        <v>285</v>
      </c>
      <c r="I201" t="s">
        <v>285</v>
      </c>
      <c r="K201" s="2">
        <v>0.409722222222222</v>
      </c>
      <c r="L201" s="3">
        <f t="shared" si="9"/>
        <v>161.40972222222223</v>
      </c>
      <c r="M201" t="s">
        <v>285</v>
      </c>
      <c r="N201" t="s">
        <v>285</v>
      </c>
    </row>
    <row r="202" spans="1:14" ht="12.75">
      <c r="A202" t="s">
        <v>285</v>
      </c>
      <c r="B202" s="1">
        <v>36686</v>
      </c>
      <c r="C202" t="s">
        <v>285</v>
      </c>
      <c r="D202" t="s">
        <v>277</v>
      </c>
      <c r="E202" t="s">
        <v>285</v>
      </c>
      <c r="F202" t="s">
        <v>285</v>
      </c>
      <c r="G202" t="s">
        <v>278</v>
      </c>
      <c r="H202" t="s">
        <v>285</v>
      </c>
      <c r="I202" t="s">
        <v>285</v>
      </c>
      <c r="K202" s="2">
        <v>0.411805555555556</v>
      </c>
      <c r="L202" s="3">
        <f t="shared" si="9"/>
        <v>161.41180555555556</v>
      </c>
      <c r="M202" t="s">
        <v>285</v>
      </c>
      <c r="N202" t="s">
        <v>285</v>
      </c>
    </row>
    <row r="203" spans="1:14" ht="12.75">
      <c r="A203" t="s">
        <v>285</v>
      </c>
      <c r="B203" s="1">
        <v>36686</v>
      </c>
      <c r="C203" t="s">
        <v>285</v>
      </c>
      <c r="D203" t="s">
        <v>277</v>
      </c>
      <c r="E203" t="s">
        <v>285</v>
      </c>
      <c r="F203" t="s">
        <v>285</v>
      </c>
      <c r="G203" t="s">
        <v>278</v>
      </c>
      <c r="H203" t="s">
        <v>285</v>
      </c>
      <c r="I203" t="s">
        <v>285</v>
      </c>
      <c r="K203" s="2">
        <v>0.413888888888889</v>
      </c>
      <c r="L203" s="3">
        <f t="shared" si="9"/>
        <v>161.4138888888889</v>
      </c>
      <c r="M203" t="s">
        <v>285</v>
      </c>
      <c r="N203" t="s">
        <v>285</v>
      </c>
    </row>
    <row r="204" spans="1:14" ht="12.75">
      <c r="A204" t="s">
        <v>285</v>
      </c>
      <c r="B204" s="1">
        <v>36686</v>
      </c>
      <c r="C204" t="s">
        <v>285</v>
      </c>
      <c r="D204" t="s">
        <v>277</v>
      </c>
      <c r="E204" t="s">
        <v>285</v>
      </c>
      <c r="F204" t="s">
        <v>285</v>
      </c>
      <c r="G204" t="s">
        <v>278</v>
      </c>
      <c r="H204" t="s">
        <v>285</v>
      </c>
      <c r="I204" t="s">
        <v>285</v>
      </c>
      <c r="K204" s="2">
        <v>0.415972222222222</v>
      </c>
      <c r="L204" s="3">
        <f t="shared" si="9"/>
        <v>161.41597222222222</v>
      </c>
      <c r="M204" t="s">
        <v>285</v>
      </c>
      <c r="N204" t="s">
        <v>285</v>
      </c>
    </row>
    <row r="205" spans="1:14" ht="12.75">
      <c r="A205" t="s">
        <v>285</v>
      </c>
      <c r="B205" s="1">
        <v>36686</v>
      </c>
      <c r="C205" t="s">
        <v>285</v>
      </c>
      <c r="D205" t="s">
        <v>277</v>
      </c>
      <c r="E205" t="s">
        <v>285</v>
      </c>
      <c r="F205" t="s">
        <v>285</v>
      </c>
      <c r="G205" t="s">
        <v>278</v>
      </c>
      <c r="H205" t="s">
        <v>285</v>
      </c>
      <c r="I205" t="s">
        <v>285</v>
      </c>
      <c r="K205" s="2">
        <v>0.418055555555556</v>
      </c>
      <c r="L205" s="3">
        <f t="shared" si="9"/>
        <v>161.41805555555555</v>
      </c>
      <c r="M205" t="s">
        <v>285</v>
      </c>
      <c r="N205" t="s">
        <v>285</v>
      </c>
    </row>
    <row r="206" spans="1:16" ht="12.75">
      <c r="A206" t="s">
        <v>285</v>
      </c>
      <c r="B206" s="1">
        <v>36686</v>
      </c>
      <c r="C206" t="s">
        <v>285</v>
      </c>
      <c r="D206" t="s">
        <v>277</v>
      </c>
      <c r="E206" t="s">
        <v>285</v>
      </c>
      <c r="F206" t="s">
        <v>285</v>
      </c>
      <c r="G206" t="s">
        <v>278</v>
      </c>
      <c r="H206" t="s">
        <v>285</v>
      </c>
      <c r="I206" t="s">
        <v>285</v>
      </c>
      <c r="K206" s="2">
        <v>0.420138888888889</v>
      </c>
      <c r="L206" s="3">
        <f t="shared" si="9"/>
        <v>161.42013888888889</v>
      </c>
      <c r="M206" t="s">
        <v>285</v>
      </c>
      <c r="N206" t="s">
        <v>285</v>
      </c>
      <c r="P206" t="s">
        <v>286</v>
      </c>
    </row>
    <row r="207" spans="1:14" ht="12.75">
      <c r="A207" t="s">
        <v>285</v>
      </c>
      <c r="B207" s="1">
        <v>36686</v>
      </c>
      <c r="C207" t="s">
        <v>285</v>
      </c>
      <c r="D207" t="s">
        <v>277</v>
      </c>
      <c r="E207" t="s">
        <v>285</v>
      </c>
      <c r="F207" t="s">
        <v>285</v>
      </c>
      <c r="G207" t="s">
        <v>278</v>
      </c>
      <c r="H207" t="s">
        <v>285</v>
      </c>
      <c r="I207" t="s">
        <v>285</v>
      </c>
      <c r="K207" s="2">
        <v>0.422222222222222</v>
      </c>
      <c r="L207" s="3">
        <f t="shared" si="9"/>
        <v>161.42222222222222</v>
      </c>
      <c r="M207" t="s">
        <v>285</v>
      </c>
      <c r="N207" t="s">
        <v>285</v>
      </c>
    </row>
    <row r="208" spans="1:14" ht="12.75">
      <c r="A208" t="s">
        <v>285</v>
      </c>
      <c r="B208" s="1">
        <v>36686</v>
      </c>
      <c r="C208" t="s">
        <v>285</v>
      </c>
      <c r="D208" t="s">
        <v>277</v>
      </c>
      <c r="E208" t="s">
        <v>285</v>
      </c>
      <c r="F208" t="s">
        <v>285</v>
      </c>
      <c r="G208" t="s">
        <v>278</v>
      </c>
      <c r="H208" t="s">
        <v>285</v>
      </c>
      <c r="I208" t="s">
        <v>285</v>
      </c>
      <c r="K208" s="2">
        <v>0.424305555555556</v>
      </c>
      <c r="L208" s="3">
        <f t="shared" si="9"/>
        <v>161.42430555555555</v>
      </c>
      <c r="M208" t="s">
        <v>285</v>
      </c>
      <c r="N208" t="s">
        <v>285</v>
      </c>
    </row>
    <row r="209" spans="1:14" ht="12.75">
      <c r="A209" t="s">
        <v>285</v>
      </c>
      <c r="B209" s="1">
        <v>36686</v>
      </c>
      <c r="C209" t="s">
        <v>285</v>
      </c>
      <c r="D209" t="s">
        <v>277</v>
      </c>
      <c r="E209" t="s">
        <v>285</v>
      </c>
      <c r="F209" t="s">
        <v>285</v>
      </c>
      <c r="G209" t="s">
        <v>278</v>
      </c>
      <c r="H209" t="s">
        <v>285</v>
      </c>
      <c r="I209" t="s">
        <v>285</v>
      </c>
      <c r="K209" s="2">
        <v>0.426388888888889</v>
      </c>
      <c r="L209" s="3">
        <f t="shared" si="9"/>
        <v>161.42638888888888</v>
      </c>
      <c r="M209" t="s">
        <v>285</v>
      </c>
      <c r="N209" t="s">
        <v>285</v>
      </c>
    </row>
    <row r="210" spans="1:14" ht="12.75">
      <c r="A210" t="s">
        <v>285</v>
      </c>
      <c r="B210" s="1">
        <v>36686</v>
      </c>
      <c r="C210" t="s">
        <v>285</v>
      </c>
      <c r="D210" t="s">
        <v>277</v>
      </c>
      <c r="E210" t="s">
        <v>285</v>
      </c>
      <c r="F210" t="s">
        <v>285</v>
      </c>
      <c r="G210" t="s">
        <v>278</v>
      </c>
      <c r="H210" t="s">
        <v>285</v>
      </c>
      <c r="I210" t="s">
        <v>285</v>
      </c>
      <c r="K210" s="2">
        <v>0.428472222222222</v>
      </c>
      <c r="L210" s="3">
        <f t="shared" si="9"/>
        <v>161.4284722222222</v>
      </c>
      <c r="M210" t="s">
        <v>285</v>
      </c>
      <c r="N210" t="s">
        <v>285</v>
      </c>
    </row>
    <row r="211" spans="1:14" ht="12.75">
      <c r="A211" t="s">
        <v>285</v>
      </c>
      <c r="B211" s="1">
        <v>36686</v>
      </c>
      <c r="C211" t="s">
        <v>285</v>
      </c>
      <c r="D211" t="s">
        <v>277</v>
      </c>
      <c r="E211" t="s">
        <v>285</v>
      </c>
      <c r="F211" t="s">
        <v>285</v>
      </c>
      <c r="G211" t="s">
        <v>278</v>
      </c>
      <c r="H211" t="s">
        <v>285</v>
      </c>
      <c r="I211" t="s">
        <v>285</v>
      </c>
      <c r="K211" s="2">
        <v>0.430555555555556</v>
      </c>
      <c r="L211" s="3">
        <f t="shared" si="9"/>
        <v>161.43055555555554</v>
      </c>
      <c r="M211" t="s">
        <v>285</v>
      </c>
      <c r="N211" t="s">
        <v>285</v>
      </c>
    </row>
    <row r="212" spans="1:14" ht="12.75">
      <c r="A212" t="s">
        <v>285</v>
      </c>
      <c r="B212" s="1">
        <v>36686</v>
      </c>
      <c r="C212" t="s">
        <v>285</v>
      </c>
      <c r="D212" t="s">
        <v>277</v>
      </c>
      <c r="E212" t="s">
        <v>285</v>
      </c>
      <c r="F212" t="s">
        <v>285</v>
      </c>
      <c r="G212" t="s">
        <v>278</v>
      </c>
      <c r="H212" t="s">
        <v>285</v>
      </c>
      <c r="I212" t="s">
        <v>285</v>
      </c>
      <c r="K212" s="2">
        <v>0.432638888888889</v>
      </c>
      <c r="L212" s="3">
        <f t="shared" si="9"/>
        <v>161.4326388888889</v>
      </c>
      <c r="M212" t="s">
        <v>285</v>
      </c>
      <c r="N212" t="s">
        <v>285</v>
      </c>
    </row>
    <row r="213" spans="1:14" ht="12.75">
      <c r="A213" t="s">
        <v>285</v>
      </c>
      <c r="B213" s="1">
        <v>36686</v>
      </c>
      <c r="C213" t="s">
        <v>285</v>
      </c>
      <c r="D213" t="s">
        <v>277</v>
      </c>
      <c r="E213" t="s">
        <v>285</v>
      </c>
      <c r="F213" t="s">
        <v>285</v>
      </c>
      <c r="G213" t="s">
        <v>278</v>
      </c>
      <c r="H213" t="s">
        <v>285</v>
      </c>
      <c r="I213" t="s">
        <v>285</v>
      </c>
      <c r="K213" s="2">
        <v>0.434722222222222</v>
      </c>
      <c r="L213" s="3">
        <f t="shared" si="9"/>
        <v>161.43472222222223</v>
      </c>
      <c r="M213" t="s">
        <v>285</v>
      </c>
      <c r="N213" t="s">
        <v>285</v>
      </c>
    </row>
    <row r="214" spans="1:14" ht="12.75">
      <c r="A214" t="s">
        <v>285</v>
      </c>
      <c r="B214" s="1">
        <v>36686</v>
      </c>
      <c r="C214" t="s">
        <v>285</v>
      </c>
      <c r="D214" t="s">
        <v>277</v>
      </c>
      <c r="E214" t="s">
        <v>285</v>
      </c>
      <c r="F214" t="s">
        <v>285</v>
      </c>
      <c r="G214" t="s">
        <v>278</v>
      </c>
      <c r="H214" t="s">
        <v>285</v>
      </c>
      <c r="I214" t="s">
        <v>285</v>
      </c>
      <c r="K214" s="2">
        <v>0.436805555555556</v>
      </c>
      <c r="L214" s="3">
        <f t="shared" si="9"/>
        <v>161.43680555555557</v>
      </c>
      <c r="M214" t="s">
        <v>285</v>
      </c>
      <c r="N214" t="s">
        <v>285</v>
      </c>
    </row>
    <row r="215" spans="1:14" ht="12.75">
      <c r="A215" t="s">
        <v>285</v>
      </c>
      <c r="B215" s="1">
        <v>36686</v>
      </c>
      <c r="C215" t="s">
        <v>285</v>
      </c>
      <c r="D215" t="s">
        <v>277</v>
      </c>
      <c r="E215" t="s">
        <v>285</v>
      </c>
      <c r="F215" t="s">
        <v>285</v>
      </c>
      <c r="G215" t="s">
        <v>278</v>
      </c>
      <c r="H215" t="s">
        <v>285</v>
      </c>
      <c r="I215" t="s">
        <v>285</v>
      </c>
      <c r="K215" s="2">
        <v>0.438888888888889</v>
      </c>
      <c r="L215" s="3">
        <f t="shared" si="9"/>
        <v>161.4388888888889</v>
      </c>
      <c r="M215" t="s">
        <v>285</v>
      </c>
      <c r="N215" t="s">
        <v>285</v>
      </c>
    </row>
    <row r="216" spans="1:14" ht="12.75">
      <c r="A216" t="s">
        <v>285</v>
      </c>
      <c r="B216" s="1">
        <v>36686</v>
      </c>
      <c r="C216" t="s">
        <v>285</v>
      </c>
      <c r="D216" t="s">
        <v>277</v>
      </c>
      <c r="E216" t="s">
        <v>285</v>
      </c>
      <c r="F216" t="s">
        <v>285</v>
      </c>
      <c r="G216" t="s">
        <v>278</v>
      </c>
      <c r="H216" t="s">
        <v>285</v>
      </c>
      <c r="I216" t="s">
        <v>285</v>
      </c>
      <c r="K216" s="2">
        <v>0.440972222222222</v>
      </c>
      <c r="L216" s="3">
        <f t="shared" si="9"/>
        <v>161.44097222222223</v>
      </c>
      <c r="M216" t="s">
        <v>285</v>
      </c>
      <c r="N216" t="s">
        <v>285</v>
      </c>
    </row>
    <row r="217" spans="1:14" ht="12.75">
      <c r="A217" t="s">
        <v>285</v>
      </c>
      <c r="B217" s="1">
        <v>36686</v>
      </c>
      <c r="C217" t="s">
        <v>285</v>
      </c>
      <c r="D217" t="s">
        <v>277</v>
      </c>
      <c r="E217" t="s">
        <v>285</v>
      </c>
      <c r="F217" t="s">
        <v>285</v>
      </c>
      <c r="G217" t="s">
        <v>278</v>
      </c>
      <c r="H217" t="s">
        <v>285</v>
      </c>
      <c r="I217" t="s">
        <v>285</v>
      </c>
      <c r="K217" s="2">
        <v>0.443055555555556</v>
      </c>
      <c r="L217" s="3">
        <f t="shared" si="9"/>
        <v>161.44305555555556</v>
      </c>
      <c r="M217" t="s">
        <v>285</v>
      </c>
      <c r="N217" t="s">
        <v>285</v>
      </c>
    </row>
    <row r="218" spans="1:14" ht="12.75">
      <c r="A218" t="s">
        <v>285</v>
      </c>
      <c r="B218" s="1">
        <v>36686</v>
      </c>
      <c r="C218" t="s">
        <v>285</v>
      </c>
      <c r="D218" t="s">
        <v>277</v>
      </c>
      <c r="E218" t="s">
        <v>285</v>
      </c>
      <c r="F218" t="s">
        <v>285</v>
      </c>
      <c r="G218" t="s">
        <v>278</v>
      </c>
      <c r="H218" t="s">
        <v>285</v>
      </c>
      <c r="I218" t="s">
        <v>285</v>
      </c>
      <c r="K218" s="2">
        <v>0.445138888888889</v>
      </c>
      <c r="L218" s="3">
        <f t="shared" si="9"/>
        <v>161.4451388888889</v>
      </c>
      <c r="M218" t="s">
        <v>285</v>
      </c>
      <c r="N218" t="s">
        <v>285</v>
      </c>
    </row>
    <row r="219" spans="1:14" ht="12.75">
      <c r="A219" t="s">
        <v>285</v>
      </c>
      <c r="B219" s="1">
        <v>36686</v>
      </c>
      <c r="C219" t="s">
        <v>285</v>
      </c>
      <c r="D219" t="s">
        <v>277</v>
      </c>
      <c r="E219" t="s">
        <v>285</v>
      </c>
      <c r="F219" t="s">
        <v>285</v>
      </c>
      <c r="G219" t="s">
        <v>278</v>
      </c>
      <c r="H219" t="s">
        <v>285</v>
      </c>
      <c r="I219" t="s">
        <v>285</v>
      </c>
      <c r="K219" s="2">
        <v>0.447222222222222</v>
      </c>
      <c r="L219" s="3">
        <f t="shared" si="9"/>
        <v>161.44722222222222</v>
      </c>
      <c r="M219" t="s">
        <v>285</v>
      </c>
      <c r="N219" t="s">
        <v>285</v>
      </c>
    </row>
    <row r="220" spans="1:14" ht="12.75">
      <c r="A220" t="s">
        <v>285</v>
      </c>
      <c r="B220" s="1">
        <v>36686</v>
      </c>
      <c r="C220" t="s">
        <v>285</v>
      </c>
      <c r="D220" t="s">
        <v>277</v>
      </c>
      <c r="E220" t="s">
        <v>285</v>
      </c>
      <c r="F220" t="s">
        <v>285</v>
      </c>
      <c r="G220" t="s">
        <v>278</v>
      </c>
      <c r="H220" t="s">
        <v>285</v>
      </c>
      <c r="I220" t="s">
        <v>285</v>
      </c>
      <c r="K220" s="2">
        <v>0.449305555555556</v>
      </c>
      <c r="L220" s="3">
        <f t="shared" si="9"/>
        <v>161.44930555555555</v>
      </c>
      <c r="M220" t="s">
        <v>285</v>
      </c>
      <c r="N220" t="s">
        <v>285</v>
      </c>
    </row>
    <row r="221" spans="1:14" ht="12.75">
      <c r="A221" t="s">
        <v>285</v>
      </c>
      <c r="B221" s="1">
        <v>36686</v>
      </c>
      <c r="C221" t="s">
        <v>285</v>
      </c>
      <c r="D221" t="s">
        <v>277</v>
      </c>
      <c r="E221" t="s">
        <v>285</v>
      </c>
      <c r="F221" t="s">
        <v>285</v>
      </c>
      <c r="G221" t="s">
        <v>278</v>
      </c>
      <c r="H221" t="s">
        <v>285</v>
      </c>
      <c r="I221" t="s">
        <v>285</v>
      </c>
      <c r="K221" s="2">
        <v>0.451388888888889</v>
      </c>
      <c r="L221" s="3">
        <f t="shared" si="9"/>
        <v>161.45138888888889</v>
      </c>
      <c r="M221" t="s">
        <v>285</v>
      </c>
      <c r="N221" t="s">
        <v>285</v>
      </c>
    </row>
    <row r="222" spans="1:14" ht="12.75">
      <c r="A222" t="s">
        <v>285</v>
      </c>
      <c r="B222" s="1">
        <v>36686</v>
      </c>
      <c r="C222" t="s">
        <v>285</v>
      </c>
      <c r="D222" t="s">
        <v>277</v>
      </c>
      <c r="E222" t="s">
        <v>285</v>
      </c>
      <c r="F222" t="s">
        <v>285</v>
      </c>
      <c r="G222" t="s">
        <v>278</v>
      </c>
      <c r="H222" t="s">
        <v>285</v>
      </c>
      <c r="I222" t="s">
        <v>285</v>
      </c>
      <c r="K222" s="2">
        <v>0.453472222222222</v>
      </c>
      <c r="L222" s="3">
        <f t="shared" si="9"/>
        <v>161.45347222222222</v>
      </c>
      <c r="M222" t="s">
        <v>285</v>
      </c>
      <c r="N222" t="s">
        <v>285</v>
      </c>
    </row>
    <row r="223" spans="1:14" ht="12.75">
      <c r="A223" t="s">
        <v>285</v>
      </c>
      <c r="B223" s="1">
        <v>36686</v>
      </c>
      <c r="C223" t="s">
        <v>285</v>
      </c>
      <c r="D223" t="s">
        <v>277</v>
      </c>
      <c r="E223" t="s">
        <v>285</v>
      </c>
      <c r="F223" t="s">
        <v>285</v>
      </c>
      <c r="G223" t="s">
        <v>278</v>
      </c>
      <c r="H223" t="s">
        <v>285</v>
      </c>
      <c r="I223" t="s">
        <v>285</v>
      </c>
      <c r="K223" s="2">
        <v>0.455555555555556</v>
      </c>
      <c r="L223" s="3">
        <f t="shared" si="9"/>
        <v>161.45555555555555</v>
      </c>
      <c r="M223" t="s">
        <v>285</v>
      </c>
      <c r="N223" t="s">
        <v>285</v>
      </c>
    </row>
    <row r="224" spans="1:14" ht="12.75">
      <c r="A224" t="s">
        <v>285</v>
      </c>
      <c r="B224" s="1">
        <v>36686</v>
      </c>
      <c r="C224" t="s">
        <v>285</v>
      </c>
      <c r="D224" t="s">
        <v>277</v>
      </c>
      <c r="E224" t="s">
        <v>285</v>
      </c>
      <c r="F224" t="s">
        <v>285</v>
      </c>
      <c r="G224" t="s">
        <v>278</v>
      </c>
      <c r="H224" t="s">
        <v>285</v>
      </c>
      <c r="I224" t="s">
        <v>285</v>
      </c>
      <c r="K224" s="2">
        <v>0.457638888888889</v>
      </c>
      <c r="L224" s="3">
        <f t="shared" si="9"/>
        <v>161.45763888888888</v>
      </c>
      <c r="M224" t="s">
        <v>285</v>
      </c>
      <c r="N224" t="s">
        <v>285</v>
      </c>
    </row>
    <row r="225" spans="1:14" ht="12.75">
      <c r="A225" t="s">
        <v>285</v>
      </c>
      <c r="B225" s="1">
        <v>36686</v>
      </c>
      <c r="C225" t="s">
        <v>285</v>
      </c>
      <c r="D225" t="s">
        <v>277</v>
      </c>
      <c r="E225" t="s">
        <v>285</v>
      </c>
      <c r="F225" t="s">
        <v>285</v>
      </c>
      <c r="G225" t="s">
        <v>278</v>
      </c>
      <c r="H225" t="s">
        <v>285</v>
      </c>
      <c r="I225" t="s">
        <v>285</v>
      </c>
      <c r="K225" s="2">
        <v>0.459722222222222</v>
      </c>
      <c r="L225" s="3">
        <f t="shared" si="9"/>
        <v>161.4597222222222</v>
      </c>
      <c r="M225" t="s">
        <v>285</v>
      </c>
      <c r="N225" t="s">
        <v>285</v>
      </c>
    </row>
    <row r="226" spans="1:14" ht="12.75">
      <c r="A226" t="s">
        <v>285</v>
      </c>
      <c r="B226" s="1">
        <v>36686</v>
      </c>
      <c r="C226" t="s">
        <v>285</v>
      </c>
      <c r="D226" t="s">
        <v>277</v>
      </c>
      <c r="E226" t="s">
        <v>285</v>
      </c>
      <c r="F226" t="s">
        <v>285</v>
      </c>
      <c r="G226" t="s">
        <v>278</v>
      </c>
      <c r="H226" t="s">
        <v>285</v>
      </c>
      <c r="I226" t="s">
        <v>285</v>
      </c>
      <c r="K226" s="2">
        <v>0.461805555555556</v>
      </c>
      <c r="L226" s="3">
        <f t="shared" si="9"/>
        <v>161.46180555555554</v>
      </c>
      <c r="M226" t="s">
        <v>285</v>
      </c>
      <c r="N226" t="s">
        <v>285</v>
      </c>
    </row>
    <row r="227" spans="1:14" ht="12.75">
      <c r="A227" t="s">
        <v>285</v>
      </c>
      <c r="B227" s="1">
        <v>36686</v>
      </c>
      <c r="C227" t="s">
        <v>285</v>
      </c>
      <c r="D227" t="s">
        <v>277</v>
      </c>
      <c r="E227" t="s">
        <v>285</v>
      </c>
      <c r="F227" t="s">
        <v>285</v>
      </c>
      <c r="G227" t="s">
        <v>278</v>
      </c>
      <c r="H227" t="s">
        <v>285</v>
      </c>
      <c r="I227" t="s">
        <v>285</v>
      </c>
      <c r="K227" s="2">
        <v>0.463888888888889</v>
      </c>
      <c r="L227" s="3">
        <f t="shared" si="9"/>
        <v>161.4638888888889</v>
      </c>
      <c r="M227" t="s">
        <v>285</v>
      </c>
      <c r="N227" t="s">
        <v>285</v>
      </c>
    </row>
    <row r="228" spans="1:14" ht="12.75">
      <c r="A228" t="s">
        <v>285</v>
      </c>
      <c r="B228" s="1">
        <v>36686</v>
      </c>
      <c r="C228" t="s">
        <v>285</v>
      </c>
      <c r="D228" t="s">
        <v>277</v>
      </c>
      <c r="E228" t="s">
        <v>285</v>
      </c>
      <c r="F228" t="s">
        <v>285</v>
      </c>
      <c r="G228" t="s">
        <v>278</v>
      </c>
      <c r="H228" t="s">
        <v>285</v>
      </c>
      <c r="I228" t="s">
        <v>285</v>
      </c>
      <c r="K228" s="2">
        <v>0.465972222222222</v>
      </c>
      <c r="L228" s="3">
        <f t="shared" si="9"/>
        <v>161.46597222222223</v>
      </c>
      <c r="M228" t="s">
        <v>285</v>
      </c>
      <c r="N228" t="s">
        <v>285</v>
      </c>
    </row>
    <row r="229" spans="1:14" ht="12.75">
      <c r="A229" t="s">
        <v>285</v>
      </c>
      <c r="B229" s="1">
        <v>36686</v>
      </c>
      <c r="C229" t="s">
        <v>285</v>
      </c>
      <c r="D229" t="s">
        <v>277</v>
      </c>
      <c r="E229" t="s">
        <v>285</v>
      </c>
      <c r="F229" t="s">
        <v>285</v>
      </c>
      <c r="G229" t="s">
        <v>278</v>
      </c>
      <c r="H229" t="s">
        <v>285</v>
      </c>
      <c r="I229" t="s">
        <v>285</v>
      </c>
      <c r="K229" s="2">
        <v>0.468055555555556</v>
      </c>
      <c r="L229" s="3">
        <f t="shared" si="9"/>
        <v>161.46805555555557</v>
      </c>
      <c r="M229" t="s">
        <v>285</v>
      </c>
      <c r="N229" t="s">
        <v>285</v>
      </c>
    </row>
    <row r="230" spans="1:14" ht="12.75">
      <c r="A230" t="s">
        <v>285</v>
      </c>
      <c r="B230" s="1">
        <v>36686</v>
      </c>
      <c r="C230" t="s">
        <v>285</v>
      </c>
      <c r="D230" t="s">
        <v>277</v>
      </c>
      <c r="E230" t="s">
        <v>285</v>
      </c>
      <c r="F230" t="s">
        <v>285</v>
      </c>
      <c r="G230" t="s">
        <v>278</v>
      </c>
      <c r="H230" t="s">
        <v>285</v>
      </c>
      <c r="I230" t="s">
        <v>285</v>
      </c>
      <c r="K230" s="2">
        <v>0.470138888888889</v>
      </c>
      <c r="L230" s="3">
        <f t="shared" si="9"/>
        <v>161.4701388888889</v>
      </c>
      <c r="M230" t="s">
        <v>285</v>
      </c>
      <c r="N230" t="s">
        <v>285</v>
      </c>
    </row>
    <row r="231" spans="1:14" ht="12.75">
      <c r="A231" t="s">
        <v>285</v>
      </c>
      <c r="B231" s="1">
        <v>36686</v>
      </c>
      <c r="C231" t="s">
        <v>285</v>
      </c>
      <c r="D231" t="s">
        <v>277</v>
      </c>
      <c r="E231" t="s">
        <v>285</v>
      </c>
      <c r="F231" t="s">
        <v>285</v>
      </c>
      <c r="G231" t="s">
        <v>278</v>
      </c>
      <c r="H231" t="s">
        <v>285</v>
      </c>
      <c r="I231" t="s">
        <v>285</v>
      </c>
      <c r="K231" s="2">
        <v>0.472222222222222</v>
      </c>
      <c r="L231" s="3">
        <f t="shared" si="9"/>
        <v>161.47222222222223</v>
      </c>
      <c r="M231" t="s">
        <v>285</v>
      </c>
      <c r="N231" t="s">
        <v>285</v>
      </c>
    </row>
    <row r="232" spans="1:14" ht="12.75">
      <c r="A232" t="s">
        <v>285</v>
      </c>
      <c r="B232" s="1">
        <v>36686</v>
      </c>
      <c r="C232" t="s">
        <v>285</v>
      </c>
      <c r="D232" t="s">
        <v>277</v>
      </c>
      <c r="E232" t="s">
        <v>285</v>
      </c>
      <c r="F232" t="s">
        <v>285</v>
      </c>
      <c r="G232" t="s">
        <v>278</v>
      </c>
      <c r="H232" t="s">
        <v>285</v>
      </c>
      <c r="I232" t="s">
        <v>285</v>
      </c>
      <c r="K232" s="2">
        <v>0.474305555555556</v>
      </c>
      <c r="L232" s="3">
        <f t="shared" si="9"/>
        <v>161.47430555555556</v>
      </c>
      <c r="M232" t="s">
        <v>285</v>
      </c>
      <c r="N232" t="s">
        <v>285</v>
      </c>
    </row>
    <row r="233" spans="1:14" ht="12.75">
      <c r="A233" t="s">
        <v>285</v>
      </c>
      <c r="B233" s="1">
        <v>36686</v>
      </c>
      <c r="C233" t="s">
        <v>285</v>
      </c>
      <c r="D233" t="s">
        <v>277</v>
      </c>
      <c r="E233" t="s">
        <v>285</v>
      </c>
      <c r="F233" t="s">
        <v>285</v>
      </c>
      <c r="G233" t="s">
        <v>278</v>
      </c>
      <c r="H233" t="s">
        <v>285</v>
      </c>
      <c r="I233" t="s">
        <v>285</v>
      </c>
      <c r="K233" s="2">
        <v>0.476388888888889</v>
      </c>
      <c r="L233" s="3">
        <f t="shared" si="9"/>
        <v>161.4763888888889</v>
      </c>
      <c r="M233" t="s">
        <v>285</v>
      </c>
      <c r="N233" t="s">
        <v>285</v>
      </c>
    </row>
    <row r="234" spans="1:14" ht="12.75">
      <c r="A234" t="s">
        <v>285</v>
      </c>
      <c r="B234" s="1">
        <v>36686</v>
      </c>
      <c r="C234" t="s">
        <v>285</v>
      </c>
      <c r="D234" t="s">
        <v>277</v>
      </c>
      <c r="E234" t="s">
        <v>285</v>
      </c>
      <c r="F234" t="s">
        <v>285</v>
      </c>
      <c r="G234" t="s">
        <v>278</v>
      </c>
      <c r="H234" t="s">
        <v>285</v>
      </c>
      <c r="I234" t="s">
        <v>285</v>
      </c>
      <c r="K234" s="2">
        <v>0.478472222222222</v>
      </c>
      <c r="L234" s="3">
        <f t="shared" si="9"/>
        <v>161.47847222222222</v>
      </c>
      <c r="M234" t="s">
        <v>285</v>
      </c>
      <c r="N234" t="s">
        <v>285</v>
      </c>
    </row>
    <row r="235" spans="1:14" ht="12.75">
      <c r="A235" t="s">
        <v>285</v>
      </c>
      <c r="B235" s="1">
        <v>36686</v>
      </c>
      <c r="C235" t="s">
        <v>285</v>
      </c>
      <c r="D235" t="s">
        <v>277</v>
      </c>
      <c r="E235" t="s">
        <v>285</v>
      </c>
      <c r="F235" t="s">
        <v>285</v>
      </c>
      <c r="G235" t="s">
        <v>278</v>
      </c>
      <c r="H235" t="s">
        <v>285</v>
      </c>
      <c r="I235" t="s">
        <v>285</v>
      </c>
      <c r="K235" s="2">
        <v>0.480555555555556</v>
      </c>
      <c r="L235" s="3">
        <f t="shared" si="9"/>
        <v>161.48055555555555</v>
      </c>
      <c r="M235" t="s">
        <v>285</v>
      </c>
      <c r="N235" t="s">
        <v>285</v>
      </c>
    </row>
    <row r="236" spans="1:14" ht="12.75">
      <c r="A236" t="s">
        <v>285</v>
      </c>
      <c r="B236" s="1">
        <v>36686</v>
      </c>
      <c r="C236" t="s">
        <v>285</v>
      </c>
      <c r="D236" t="s">
        <v>277</v>
      </c>
      <c r="E236" t="s">
        <v>285</v>
      </c>
      <c r="F236" t="s">
        <v>285</v>
      </c>
      <c r="G236" t="s">
        <v>278</v>
      </c>
      <c r="H236" t="s">
        <v>285</v>
      </c>
      <c r="I236" t="s">
        <v>285</v>
      </c>
      <c r="K236" s="2">
        <v>0.482638888888889</v>
      </c>
      <c r="L236" s="3">
        <f t="shared" si="9"/>
        <v>161.48263888888889</v>
      </c>
      <c r="M236" t="s">
        <v>285</v>
      </c>
      <c r="N236" t="s">
        <v>285</v>
      </c>
    </row>
    <row r="237" spans="1:14" ht="12.75">
      <c r="A237" t="s">
        <v>285</v>
      </c>
      <c r="B237" s="1">
        <v>36686</v>
      </c>
      <c r="C237" t="s">
        <v>285</v>
      </c>
      <c r="D237" t="s">
        <v>277</v>
      </c>
      <c r="E237" t="s">
        <v>285</v>
      </c>
      <c r="F237" t="s">
        <v>285</v>
      </c>
      <c r="G237" t="s">
        <v>278</v>
      </c>
      <c r="H237" t="s">
        <v>285</v>
      </c>
      <c r="I237" t="s">
        <v>285</v>
      </c>
      <c r="K237" s="2">
        <v>0.484722222222222</v>
      </c>
      <c r="L237" s="3">
        <f t="shared" si="9"/>
        <v>161.48472222222222</v>
      </c>
      <c r="M237" t="s">
        <v>285</v>
      </c>
      <c r="N237" t="s">
        <v>285</v>
      </c>
    </row>
    <row r="238" spans="1:14" ht="12.75">
      <c r="A238" t="s">
        <v>285</v>
      </c>
      <c r="B238" s="1">
        <v>36686</v>
      </c>
      <c r="C238" t="s">
        <v>285</v>
      </c>
      <c r="D238" t="s">
        <v>277</v>
      </c>
      <c r="E238" t="s">
        <v>285</v>
      </c>
      <c r="F238" t="s">
        <v>285</v>
      </c>
      <c r="G238" t="s">
        <v>278</v>
      </c>
      <c r="H238" t="s">
        <v>285</v>
      </c>
      <c r="I238" t="s">
        <v>285</v>
      </c>
      <c r="K238" s="2">
        <v>0.486805555555556</v>
      </c>
      <c r="L238" s="3">
        <f t="shared" si="9"/>
        <v>161.48680555555555</v>
      </c>
      <c r="M238" t="s">
        <v>285</v>
      </c>
      <c r="N238" t="s">
        <v>285</v>
      </c>
    </row>
    <row r="239" spans="1:14" ht="12.75">
      <c r="A239" t="s">
        <v>285</v>
      </c>
      <c r="B239" s="1">
        <v>36686</v>
      </c>
      <c r="C239" t="s">
        <v>285</v>
      </c>
      <c r="D239" t="s">
        <v>277</v>
      </c>
      <c r="E239" t="s">
        <v>285</v>
      </c>
      <c r="F239" t="s">
        <v>285</v>
      </c>
      <c r="G239" t="s">
        <v>278</v>
      </c>
      <c r="H239" t="s">
        <v>285</v>
      </c>
      <c r="I239" t="s">
        <v>285</v>
      </c>
      <c r="K239" s="2">
        <v>0.488888888888889</v>
      </c>
      <c r="L239" s="3">
        <f t="shared" si="9"/>
        <v>161.48888888888888</v>
      </c>
      <c r="M239" t="s">
        <v>285</v>
      </c>
      <c r="N239" t="s">
        <v>285</v>
      </c>
    </row>
    <row r="240" spans="1:14" ht="12.75">
      <c r="A240" t="s">
        <v>285</v>
      </c>
      <c r="B240" s="1">
        <v>36686</v>
      </c>
      <c r="C240" t="s">
        <v>285</v>
      </c>
      <c r="D240" t="s">
        <v>277</v>
      </c>
      <c r="E240" t="s">
        <v>285</v>
      </c>
      <c r="F240" t="s">
        <v>285</v>
      </c>
      <c r="G240" t="s">
        <v>278</v>
      </c>
      <c r="H240" t="s">
        <v>285</v>
      </c>
      <c r="I240" t="s">
        <v>285</v>
      </c>
      <c r="K240" s="2">
        <v>0.490972222222222</v>
      </c>
      <c r="L240" s="3">
        <f t="shared" si="9"/>
        <v>161.4909722222222</v>
      </c>
      <c r="M240" t="s">
        <v>285</v>
      </c>
      <c r="N240" t="s">
        <v>285</v>
      </c>
    </row>
    <row r="241" spans="1:14" ht="12.75">
      <c r="A241" t="s">
        <v>285</v>
      </c>
      <c r="B241" s="1">
        <v>36686</v>
      </c>
      <c r="C241" t="s">
        <v>285</v>
      </c>
      <c r="D241" t="s">
        <v>277</v>
      </c>
      <c r="E241" t="s">
        <v>285</v>
      </c>
      <c r="F241" t="s">
        <v>285</v>
      </c>
      <c r="G241" t="s">
        <v>278</v>
      </c>
      <c r="H241" t="s">
        <v>285</v>
      </c>
      <c r="I241" t="s">
        <v>285</v>
      </c>
      <c r="K241" s="2">
        <v>0.493055555555556</v>
      </c>
      <c r="L241" s="3">
        <f t="shared" si="9"/>
        <v>161.49305555555554</v>
      </c>
      <c r="M241" t="s">
        <v>285</v>
      </c>
      <c r="N241" t="s">
        <v>285</v>
      </c>
    </row>
    <row r="242" spans="1:14" ht="12.75">
      <c r="A242" t="s">
        <v>285</v>
      </c>
      <c r="B242" s="1">
        <v>36686</v>
      </c>
      <c r="C242" t="s">
        <v>285</v>
      </c>
      <c r="D242" t="s">
        <v>277</v>
      </c>
      <c r="E242" t="s">
        <v>285</v>
      </c>
      <c r="F242" t="s">
        <v>285</v>
      </c>
      <c r="G242" t="s">
        <v>278</v>
      </c>
      <c r="H242" t="s">
        <v>285</v>
      </c>
      <c r="I242" t="s">
        <v>285</v>
      </c>
      <c r="K242" s="2">
        <v>0.495138888888889</v>
      </c>
      <c r="L242" s="3">
        <f t="shared" si="9"/>
        <v>161.4951388888889</v>
      </c>
      <c r="M242" t="s">
        <v>285</v>
      </c>
      <c r="N242" t="s">
        <v>285</v>
      </c>
    </row>
    <row r="243" spans="1:14" ht="12.75">
      <c r="A243" t="s">
        <v>285</v>
      </c>
      <c r="B243" s="1">
        <v>36686</v>
      </c>
      <c r="C243" t="s">
        <v>285</v>
      </c>
      <c r="D243" t="s">
        <v>277</v>
      </c>
      <c r="E243" t="s">
        <v>285</v>
      </c>
      <c r="F243" t="s">
        <v>285</v>
      </c>
      <c r="G243" t="s">
        <v>278</v>
      </c>
      <c r="H243" t="s">
        <v>285</v>
      </c>
      <c r="I243" t="s">
        <v>285</v>
      </c>
      <c r="K243" s="2">
        <v>0.497222222222222</v>
      </c>
      <c r="L243" s="3">
        <f t="shared" si="9"/>
        <v>161.49722222222223</v>
      </c>
      <c r="M243" t="s">
        <v>285</v>
      </c>
      <c r="N243" t="s">
        <v>285</v>
      </c>
    </row>
    <row r="244" spans="1:14" ht="12.75">
      <c r="A244" t="s">
        <v>285</v>
      </c>
      <c r="B244" s="1">
        <v>36686</v>
      </c>
      <c r="C244" t="s">
        <v>285</v>
      </c>
      <c r="D244" t="s">
        <v>277</v>
      </c>
      <c r="E244" t="s">
        <v>285</v>
      </c>
      <c r="F244" t="s">
        <v>285</v>
      </c>
      <c r="G244" t="s">
        <v>278</v>
      </c>
      <c r="H244" t="s">
        <v>285</v>
      </c>
      <c r="I244" t="s">
        <v>285</v>
      </c>
      <c r="K244" s="2">
        <v>0.499305555555556</v>
      </c>
      <c r="L244" s="3">
        <f t="shared" si="9"/>
        <v>161.49930555555557</v>
      </c>
      <c r="M244" t="s">
        <v>285</v>
      </c>
      <c r="N244" t="s">
        <v>285</v>
      </c>
    </row>
    <row r="245" spans="1:14" ht="12.75">
      <c r="A245" t="s">
        <v>285</v>
      </c>
      <c r="B245" s="1">
        <v>36686</v>
      </c>
      <c r="C245" t="s">
        <v>285</v>
      </c>
      <c r="D245" t="s">
        <v>277</v>
      </c>
      <c r="E245" t="s">
        <v>285</v>
      </c>
      <c r="F245" t="s">
        <v>285</v>
      </c>
      <c r="G245" t="s">
        <v>278</v>
      </c>
      <c r="H245" t="s">
        <v>285</v>
      </c>
      <c r="I245" t="s">
        <v>285</v>
      </c>
      <c r="K245" s="2">
        <v>0.501388888888889</v>
      </c>
      <c r="L245" s="3">
        <f t="shared" si="9"/>
        <v>161.5013888888889</v>
      </c>
      <c r="M245" t="s">
        <v>285</v>
      </c>
      <c r="N245" t="s">
        <v>285</v>
      </c>
    </row>
    <row r="246" spans="1:14" ht="12.75">
      <c r="A246" t="s">
        <v>285</v>
      </c>
      <c r="B246" s="1">
        <v>36686</v>
      </c>
      <c r="C246" t="s">
        <v>285</v>
      </c>
      <c r="D246" t="s">
        <v>277</v>
      </c>
      <c r="E246" t="s">
        <v>285</v>
      </c>
      <c r="F246" t="s">
        <v>285</v>
      </c>
      <c r="G246" t="s">
        <v>278</v>
      </c>
      <c r="H246" t="s">
        <v>285</v>
      </c>
      <c r="I246" t="s">
        <v>285</v>
      </c>
      <c r="K246" s="2">
        <v>0.503472222222222</v>
      </c>
      <c r="L246" s="3">
        <f t="shared" si="9"/>
        <v>161.50347222222223</v>
      </c>
      <c r="M246" t="s">
        <v>285</v>
      </c>
      <c r="N246" t="s">
        <v>285</v>
      </c>
    </row>
    <row r="247" spans="1:14" ht="12.75">
      <c r="A247" t="s">
        <v>285</v>
      </c>
      <c r="B247" s="1">
        <v>36686</v>
      </c>
      <c r="C247" t="s">
        <v>285</v>
      </c>
      <c r="D247" t="s">
        <v>277</v>
      </c>
      <c r="E247" t="s">
        <v>285</v>
      </c>
      <c r="F247" t="s">
        <v>285</v>
      </c>
      <c r="G247" t="s">
        <v>278</v>
      </c>
      <c r="H247" t="s">
        <v>285</v>
      </c>
      <c r="I247" t="s">
        <v>285</v>
      </c>
      <c r="K247" s="2">
        <v>0.505555555555556</v>
      </c>
      <c r="L247" s="3">
        <f t="shared" si="9"/>
        <v>161.50555555555556</v>
      </c>
      <c r="M247" t="s">
        <v>285</v>
      </c>
      <c r="N247" t="s">
        <v>285</v>
      </c>
    </row>
    <row r="248" spans="1:14" ht="12.75">
      <c r="A248" t="s">
        <v>285</v>
      </c>
      <c r="B248" s="1">
        <v>36686</v>
      </c>
      <c r="C248" t="s">
        <v>285</v>
      </c>
      <c r="D248" t="s">
        <v>277</v>
      </c>
      <c r="E248" t="s">
        <v>285</v>
      </c>
      <c r="F248" t="s">
        <v>285</v>
      </c>
      <c r="G248" t="s">
        <v>278</v>
      </c>
      <c r="H248" t="s">
        <v>285</v>
      </c>
      <c r="I248" t="s">
        <v>285</v>
      </c>
      <c r="K248" s="2">
        <v>0.507638888888889</v>
      </c>
      <c r="L248" s="3">
        <f t="shared" si="9"/>
        <v>161.5076388888889</v>
      </c>
      <c r="M248" t="s">
        <v>285</v>
      </c>
      <c r="N248" t="s">
        <v>285</v>
      </c>
    </row>
    <row r="249" spans="1:14" ht="12.75">
      <c r="A249" t="s">
        <v>285</v>
      </c>
      <c r="B249" s="1">
        <v>36686</v>
      </c>
      <c r="C249" t="s">
        <v>285</v>
      </c>
      <c r="D249" t="s">
        <v>277</v>
      </c>
      <c r="E249" t="s">
        <v>285</v>
      </c>
      <c r="F249" t="s">
        <v>285</v>
      </c>
      <c r="G249" t="s">
        <v>278</v>
      </c>
      <c r="H249" t="s">
        <v>285</v>
      </c>
      <c r="I249" t="s">
        <v>285</v>
      </c>
      <c r="K249" s="2">
        <v>0.509722222222222</v>
      </c>
      <c r="L249" s="3">
        <f t="shared" si="9"/>
        <v>161.50972222222222</v>
      </c>
      <c r="M249" t="s">
        <v>285</v>
      </c>
      <c r="N249" t="s">
        <v>285</v>
      </c>
    </row>
    <row r="250" spans="1:14" ht="12.75">
      <c r="A250" t="s">
        <v>285</v>
      </c>
      <c r="B250" s="1">
        <v>36686</v>
      </c>
      <c r="C250" t="s">
        <v>285</v>
      </c>
      <c r="D250" t="s">
        <v>277</v>
      </c>
      <c r="E250" t="s">
        <v>285</v>
      </c>
      <c r="F250" t="s">
        <v>285</v>
      </c>
      <c r="G250" t="s">
        <v>278</v>
      </c>
      <c r="H250" t="s">
        <v>285</v>
      </c>
      <c r="I250" t="s">
        <v>285</v>
      </c>
      <c r="K250" s="2">
        <v>0.511805555555556</v>
      </c>
      <c r="L250" s="3">
        <f t="shared" si="9"/>
        <v>161.51180555555555</v>
      </c>
      <c r="M250" t="s">
        <v>285</v>
      </c>
      <c r="N250" t="s">
        <v>285</v>
      </c>
    </row>
    <row r="251" spans="1:14" ht="12.75">
      <c r="A251" t="s">
        <v>285</v>
      </c>
      <c r="B251" s="1">
        <v>36686</v>
      </c>
      <c r="C251" t="s">
        <v>285</v>
      </c>
      <c r="D251" t="s">
        <v>277</v>
      </c>
      <c r="E251" t="s">
        <v>285</v>
      </c>
      <c r="F251" t="s">
        <v>285</v>
      </c>
      <c r="G251" t="s">
        <v>278</v>
      </c>
      <c r="H251" t="s">
        <v>285</v>
      </c>
      <c r="I251" t="s">
        <v>285</v>
      </c>
      <c r="K251" s="2">
        <v>0.513888888888889</v>
      </c>
      <c r="L251" s="3">
        <f t="shared" si="9"/>
        <v>161.51388888888889</v>
      </c>
      <c r="M251" t="s">
        <v>285</v>
      </c>
      <c r="N251" t="s">
        <v>285</v>
      </c>
    </row>
    <row r="252" spans="1:14" ht="12.75">
      <c r="A252" t="s">
        <v>285</v>
      </c>
      <c r="B252" s="1">
        <v>36686</v>
      </c>
      <c r="C252" t="s">
        <v>285</v>
      </c>
      <c r="D252" t="s">
        <v>277</v>
      </c>
      <c r="E252" t="s">
        <v>285</v>
      </c>
      <c r="F252" t="s">
        <v>285</v>
      </c>
      <c r="G252" t="s">
        <v>278</v>
      </c>
      <c r="H252" t="s">
        <v>285</v>
      </c>
      <c r="I252" t="s">
        <v>285</v>
      </c>
      <c r="K252" s="2">
        <v>0.515972222222222</v>
      </c>
      <c r="L252" s="3">
        <f t="shared" si="9"/>
        <v>161.51597222222222</v>
      </c>
      <c r="M252" t="s">
        <v>285</v>
      </c>
      <c r="N252" t="s">
        <v>285</v>
      </c>
    </row>
    <row r="253" spans="1:14" ht="12.75">
      <c r="A253" t="s">
        <v>285</v>
      </c>
      <c r="B253" s="1">
        <v>36686</v>
      </c>
      <c r="C253" t="s">
        <v>285</v>
      </c>
      <c r="D253" t="s">
        <v>277</v>
      </c>
      <c r="E253" t="s">
        <v>285</v>
      </c>
      <c r="F253" t="s">
        <v>285</v>
      </c>
      <c r="G253" t="s">
        <v>278</v>
      </c>
      <c r="H253" t="s">
        <v>285</v>
      </c>
      <c r="I253" t="s">
        <v>285</v>
      </c>
      <c r="K253" s="2">
        <v>0.518055555555556</v>
      </c>
      <c r="L253" s="3">
        <f t="shared" si="9"/>
        <v>161.51805555555555</v>
      </c>
      <c r="M253" t="s">
        <v>285</v>
      </c>
      <c r="N253" t="s">
        <v>285</v>
      </c>
    </row>
    <row r="254" spans="1:14" ht="12.75">
      <c r="A254" t="s">
        <v>285</v>
      </c>
      <c r="B254" s="1">
        <v>36686</v>
      </c>
      <c r="C254" t="s">
        <v>285</v>
      </c>
      <c r="D254" t="s">
        <v>277</v>
      </c>
      <c r="E254" t="s">
        <v>285</v>
      </c>
      <c r="F254" t="s">
        <v>285</v>
      </c>
      <c r="G254" t="s">
        <v>278</v>
      </c>
      <c r="H254" t="s">
        <v>285</v>
      </c>
      <c r="I254" t="s">
        <v>285</v>
      </c>
      <c r="K254" s="2">
        <v>0.520138888888889</v>
      </c>
      <c r="L254" s="3">
        <f t="shared" si="9"/>
        <v>161.52013888888888</v>
      </c>
      <c r="M254" t="s">
        <v>285</v>
      </c>
      <c r="N254" t="s">
        <v>285</v>
      </c>
    </row>
    <row r="255" spans="1:14" ht="12.75">
      <c r="A255" t="s">
        <v>285</v>
      </c>
      <c r="B255" s="1">
        <v>36686</v>
      </c>
      <c r="C255" t="s">
        <v>285</v>
      </c>
      <c r="D255" t="s">
        <v>277</v>
      </c>
      <c r="E255" t="s">
        <v>285</v>
      </c>
      <c r="F255" t="s">
        <v>285</v>
      </c>
      <c r="G255" t="s">
        <v>278</v>
      </c>
      <c r="H255" t="s">
        <v>285</v>
      </c>
      <c r="I255" t="s">
        <v>285</v>
      </c>
      <c r="K255" s="2">
        <v>0.522222222222222</v>
      </c>
      <c r="L255" s="3">
        <f t="shared" si="9"/>
        <v>161.5222222222222</v>
      </c>
      <c r="M255" t="s">
        <v>285</v>
      </c>
      <c r="N255" t="s">
        <v>285</v>
      </c>
    </row>
    <row r="256" spans="1:14" ht="12.75">
      <c r="A256" t="s">
        <v>285</v>
      </c>
      <c r="B256" s="1">
        <v>36686</v>
      </c>
      <c r="C256" t="s">
        <v>285</v>
      </c>
      <c r="D256" t="s">
        <v>277</v>
      </c>
      <c r="E256" t="s">
        <v>285</v>
      </c>
      <c r="F256" t="s">
        <v>285</v>
      </c>
      <c r="G256" t="s">
        <v>278</v>
      </c>
      <c r="H256" t="s">
        <v>285</v>
      </c>
      <c r="I256" t="s">
        <v>285</v>
      </c>
      <c r="K256" s="2">
        <v>0.524305555555556</v>
      </c>
      <c r="L256" s="3">
        <f t="shared" si="9"/>
        <v>161.52430555555554</v>
      </c>
      <c r="M256" t="s">
        <v>285</v>
      </c>
      <c r="N256" t="s">
        <v>285</v>
      </c>
    </row>
    <row r="257" spans="1:14" ht="12.75">
      <c r="A257" t="s">
        <v>285</v>
      </c>
      <c r="B257" s="1">
        <v>36686</v>
      </c>
      <c r="C257" t="s">
        <v>285</v>
      </c>
      <c r="D257" t="s">
        <v>277</v>
      </c>
      <c r="E257" t="s">
        <v>285</v>
      </c>
      <c r="F257" t="s">
        <v>285</v>
      </c>
      <c r="G257" t="s">
        <v>278</v>
      </c>
      <c r="H257" t="s">
        <v>285</v>
      </c>
      <c r="I257" t="s">
        <v>285</v>
      </c>
      <c r="K257" s="2">
        <v>0.526388888888889</v>
      </c>
      <c r="L257" s="3">
        <f t="shared" si="9"/>
        <v>161.5263888888889</v>
      </c>
      <c r="M257" t="s">
        <v>285</v>
      </c>
      <c r="N257" t="s">
        <v>285</v>
      </c>
    </row>
    <row r="258" spans="1:14" ht="12.75">
      <c r="A258" t="s">
        <v>285</v>
      </c>
      <c r="B258" s="1">
        <v>36686</v>
      </c>
      <c r="C258" t="s">
        <v>285</v>
      </c>
      <c r="D258" t="s">
        <v>277</v>
      </c>
      <c r="E258" t="s">
        <v>285</v>
      </c>
      <c r="F258" t="s">
        <v>285</v>
      </c>
      <c r="G258" t="s">
        <v>278</v>
      </c>
      <c r="H258" t="s">
        <v>285</v>
      </c>
      <c r="I258" t="s">
        <v>285</v>
      </c>
      <c r="K258" s="2">
        <v>0.528472222222222</v>
      </c>
      <c r="L258" s="3">
        <f t="shared" si="9"/>
        <v>161.52847222222223</v>
      </c>
      <c r="M258" t="s">
        <v>285</v>
      </c>
      <c r="N258" t="s">
        <v>285</v>
      </c>
    </row>
    <row r="259" spans="1:14" ht="12.75">
      <c r="A259" t="s">
        <v>285</v>
      </c>
      <c r="B259" s="1">
        <v>36686</v>
      </c>
      <c r="C259" t="s">
        <v>285</v>
      </c>
      <c r="D259" t="s">
        <v>277</v>
      </c>
      <c r="E259" t="s">
        <v>285</v>
      </c>
      <c r="F259" t="s">
        <v>285</v>
      </c>
      <c r="G259" t="s">
        <v>278</v>
      </c>
      <c r="H259" t="s">
        <v>285</v>
      </c>
      <c r="I259" t="s">
        <v>285</v>
      </c>
      <c r="K259" s="2">
        <v>0.530555555555556</v>
      </c>
      <c r="L259" s="3">
        <f t="shared" si="9"/>
        <v>161.53055555555557</v>
      </c>
      <c r="M259" t="s">
        <v>285</v>
      </c>
      <c r="N259" t="s">
        <v>285</v>
      </c>
    </row>
    <row r="260" spans="1:14" ht="12.75">
      <c r="A260" t="s">
        <v>285</v>
      </c>
      <c r="B260" s="1">
        <v>36686</v>
      </c>
      <c r="C260" t="s">
        <v>285</v>
      </c>
      <c r="D260" t="s">
        <v>277</v>
      </c>
      <c r="E260" t="s">
        <v>285</v>
      </c>
      <c r="F260" t="s">
        <v>285</v>
      </c>
      <c r="G260" t="s">
        <v>278</v>
      </c>
      <c r="H260" t="s">
        <v>285</v>
      </c>
      <c r="I260" t="s">
        <v>285</v>
      </c>
      <c r="K260" s="2">
        <v>0.532638888888889</v>
      </c>
      <c r="L260" s="3">
        <f t="shared" si="9"/>
        <v>161.5326388888889</v>
      </c>
      <c r="M260" t="s">
        <v>285</v>
      </c>
      <c r="N260" t="s">
        <v>285</v>
      </c>
    </row>
    <row r="261" spans="1:14" ht="12.75">
      <c r="A261" t="s">
        <v>285</v>
      </c>
      <c r="B261" s="1">
        <v>36686</v>
      </c>
      <c r="C261" t="s">
        <v>285</v>
      </c>
      <c r="D261" t="s">
        <v>277</v>
      </c>
      <c r="E261" t="s">
        <v>285</v>
      </c>
      <c r="F261" t="s">
        <v>285</v>
      </c>
      <c r="G261" t="s">
        <v>278</v>
      </c>
      <c r="H261" t="s">
        <v>285</v>
      </c>
      <c r="I261" t="s">
        <v>285</v>
      </c>
      <c r="K261" s="2">
        <v>0.534722222222222</v>
      </c>
      <c r="L261" s="3">
        <f t="shared" si="9"/>
        <v>161.53472222222223</v>
      </c>
      <c r="M261" t="s">
        <v>285</v>
      </c>
      <c r="N261" t="s">
        <v>285</v>
      </c>
    </row>
    <row r="262" spans="1:14" ht="12.75">
      <c r="A262" t="s">
        <v>285</v>
      </c>
      <c r="B262" s="1">
        <v>36686</v>
      </c>
      <c r="C262" t="s">
        <v>285</v>
      </c>
      <c r="D262" t="s">
        <v>277</v>
      </c>
      <c r="E262" t="s">
        <v>285</v>
      </c>
      <c r="F262" t="s">
        <v>285</v>
      </c>
      <c r="G262" t="s">
        <v>278</v>
      </c>
      <c r="H262" t="s">
        <v>285</v>
      </c>
      <c r="I262" t="s">
        <v>285</v>
      </c>
      <c r="K262" s="2">
        <v>0.536805555555556</v>
      </c>
      <c r="L262" s="3">
        <f t="shared" si="9"/>
        <v>161.53680555555556</v>
      </c>
      <c r="M262" t="s">
        <v>285</v>
      </c>
      <c r="N262" t="s">
        <v>285</v>
      </c>
    </row>
    <row r="263" spans="1:14" ht="12.75">
      <c r="A263" t="s">
        <v>285</v>
      </c>
      <c r="B263" s="1">
        <v>36686</v>
      </c>
      <c r="C263" t="s">
        <v>285</v>
      </c>
      <c r="D263" t="s">
        <v>277</v>
      </c>
      <c r="E263" t="s">
        <v>285</v>
      </c>
      <c r="F263" t="s">
        <v>285</v>
      </c>
      <c r="G263" t="s">
        <v>278</v>
      </c>
      <c r="H263" t="s">
        <v>285</v>
      </c>
      <c r="I263" t="s">
        <v>285</v>
      </c>
      <c r="K263" s="2">
        <v>0.538888888888889</v>
      </c>
      <c r="L263" s="3">
        <f aca="true" t="shared" si="10" ref="L263:L326">B263-DATE(1999,12,31)+K263</f>
        <v>161.5388888888889</v>
      </c>
      <c r="M263" t="s">
        <v>285</v>
      </c>
      <c r="N263" t="s">
        <v>285</v>
      </c>
    </row>
    <row r="264" spans="1:14" ht="12.75">
      <c r="A264" t="s">
        <v>285</v>
      </c>
      <c r="B264" s="1">
        <v>36686</v>
      </c>
      <c r="C264" t="s">
        <v>285</v>
      </c>
      <c r="D264" t="s">
        <v>277</v>
      </c>
      <c r="E264" t="s">
        <v>285</v>
      </c>
      <c r="F264" t="s">
        <v>285</v>
      </c>
      <c r="G264" t="s">
        <v>278</v>
      </c>
      <c r="H264" t="s">
        <v>285</v>
      </c>
      <c r="I264" t="s">
        <v>285</v>
      </c>
      <c r="K264" s="2">
        <v>0.540972222222222</v>
      </c>
      <c r="L264" s="3">
        <f t="shared" si="10"/>
        <v>161.54097222222222</v>
      </c>
      <c r="M264" t="s">
        <v>285</v>
      </c>
      <c r="N264" t="s">
        <v>285</v>
      </c>
    </row>
    <row r="265" spans="1:14" ht="12.75">
      <c r="A265" t="s">
        <v>285</v>
      </c>
      <c r="B265" s="1">
        <v>36686</v>
      </c>
      <c r="C265" t="s">
        <v>285</v>
      </c>
      <c r="D265" t="s">
        <v>277</v>
      </c>
      <c r="E265" t="s">
        <v>285</v>
      </c>
      <c r="F265" t="s">
        <v>285</v>
      </c>
      <c r="G265" t="s">
        <v>278</v>
      </c>
      <c r="H265" t="s">
        <v>285</v>
      </c>
      <c r="I265" t="s">
        <v>285</v>
      </c>
      <c r="K265" s="2">
        <v>0.543055555555556</v>
      </c>
      <c r="L265" s="3">
        <f t="shared" si="10"/>
        <v>161.54305555555555</v>
      </c>
      <c r="M265" t="s">
        <v>285</v>
      </c>
      <c r="N265" t="s">
        <v>285</v>
      </c>
    </row>
    <row r="266" spans="1:14" ht="12.75">
      <c r="A266" t="s">
        <v>285</v>
      </c>
      <c r="B266" s="1">
        <v>36686</v>
      </c>
      <c r="C266" t="s">
        <v>285</v>
      </c>
      <c r="D266" t="s">
        <v>277</v>
      </c>
      <c r="E266" t="s">
        <v>285</v>
      </c>
      <c r="F266" t="s">
        <v>285</v>
      </c>
      <c r="G266" t="s">
        <v>278</v>
      </c>
      <c r="H266" t="s">
        <v>285</v>
      </c>
      <c r="I266" t="s">
        <v>285</v>
      </c>
      <c r="K266" s="2">
        <v>0.545138888888889</v>
      </c>
      <c r="L266" s="3">
        <f t="shared" si="10"/>
        <v>161.54513888888889</v>
      </c>
      <c r="M266" t="s">
        <v>285</v>
      </c>
      <c r="N266" t="s">
        <v>285</v>
      </c>
    </row>
    <row r="267" spans="1:14" ht="12.75">
      <c r="A267" t="s">
        <v>285</v>
      </c>
      <c r="B267" s="1">
        <v>36686</v>
      </c>
      <c r="C267" t="s">
        <v>285</v>
      </c>
      <c r="D267" t="s">
        <v>277</v>
      </c>
      <c r="E267" t="s">
        <v>285</v>
      </c>
      <c r="F267" t="s">
        <v>285</v>
      </c>
      <c r="G267" t="s">
        <v>278</v>
      </c>
      <c r="H267" t="s">
        <v>285</v>
      </c>
      <c r="I267" t="s">
        <v>285</v>
      </c>
      <c r="K267" s="2">
        <v>0.547222222222222</v>
      </c>
      <c r="L267" s="3">
        <f t="shared" si="10"/>
        <v>161.54722222222222</v>
      </c>
      <c r="M267" t="s">
        <v>285</v>
      </c>
      <c r="N267" t="s">
        <v>285</v>
      </c>
    </row>
    <row r="268" spans="1:14" ht="12.75">
      <c r="A268" t="s">
        <v>285</v>
      </c>
      <c r="B268" s="1">
        <v>36686</v>
      </c>
      <c r="C268" t="s">
        <v>285</v>
      </c>
      <c r="D268" t="s">
        <v>277</v>
      </c>
      <c r="E268" t="s">
        <v>285</v>
      </c>
      <c r="F268" t="s">
        <v>285</v>
      </c>
      <c r="G268" t="s">
        <v>278</v>
      </c>
      <c r="H268" t="s">
        <v>285</v>
      </c>
      <c r="I268" t="s">
        <v>285</v>
      </c>
      <c r="K268" s="2">
        <v>0.549305555555555</v>
      </c>
      <c r="L268" s="3">
        <f t="shared" si="10"/>
        <v>161.54930555555555</v>
      </c>
      <c r="M268" t="s">
        <v>285</v>
      </c>
      <c r="N268" t="s">
        <v>285</v>
      </c>
    </row>
    <row r="269" spans="1:14" ht="12.75">
      <c r="A269" t="s">
        <v>285</v>
      </c>
      <c r="B269" s="1">
        <v>36686</v>
      </c>
      <c r="C269" t="s">
        <v>285</v>
      </c>
      <c r="D269" t="s">
        <v>277</v>
      </c>
      <c r="E269" t="s">
        <v>285</v>
      </c>
      <c r="F269" t="s">
        <v>285</v>
      </c>
      <c r="G269" t="s">
        <v>278</v>
      </c>
      <c r="H269" t="s">
        <v>285</v>
      </c>
      <c r="I269" t="s">
        <v>285</v>
      </c>
      <c r="K269" s="2">
        <v>0.551388888888888</v>
      </c>
      <c r="L269" s="3">
        <f t="shared" si="10"/>
        <v>161.55138888888888</v>
      </c>
      <c r="M269" t="s">
        <v>285</v>
      </c>
      <c r="N269" t="s">
        <v>285</v>
      </c>
    </row>
    <row r="270" spans="1:14" ht="12.75">
      <c r="A270" t="s">
        <v>285</v>
      </c>
      <c r="B270" s="1">
        <v>36686</v>
      </c>
      <c r="C270" t="s">
        <v>285</v>
      </c>
      <c r="D270" t="s">
        <v>277</v>
      </c>
      <c r="E270" t="s">
        <v>285</v>
      </c>
      <c r="F270" t="s">
        <v>285</v>
      </c>
      <c r="G270" t="s">
        <v>278</v>
      </c>
      <c r="H270" t="s">
        <v>285</v>
      </c>
      <c r="I270" t="s">
        <v>285</v>
      </c>
      <c r="K270" s="2">
        <v>0.553472222222221</v>
      </c>
      <c r="L270" s="3">
        <f t="shared" si="10"/>
        <v>161.5534722222222</v>
      </c>
      <c r="M270" t="s">
        <v>285</v>
      </c>
      <c r="N270" t="s">
        <v>285</v>
      </c>
    </row>
    <row r="271" spans="1:14" ht="12.75">
      <c r="A271" t="s">
        <v>285</v>
      </c>
      <c r="B271" s="1">
        <v>36686</v>
      </c>
      <c r="C271" t="s">
        <v>285</v>
      </c>
      <c r="D271" t="s">
        <v>277</v>
      </c>
      <c r="E271" t="s">
        <v>285</v>
      </c>
      <c r="F271" t="s">
        <v>285</v>
      </c>
      <c r="G271" t="s">
        <v>278</v>
      </c>
      <c r="H271" t="s">
        <v>285</v>
      </c>
      <c r="I271" t="s">
        <v>285</v>
      </c>
      <c r="K271" s="2">
        <v>0.555555555555554</v>
      </c>
      <c r="L271" s="3">
        <f t="shared" si="10"/>
        <v>161.55555555555554</v>
      </c>
      <c r="M271" t="s">
        <v>285</v>
      </c>
      <c r="N271" t="s">
        <v>285</v>
      </c>
    </row>
    <row r="272" spans="1:14" ht="12.75">
      <c r="A272" t="s">
        <v>285</v>
      </c>
      <c r="B272" s="1">
        <v>36686</v>
      </c>
      <c r="C272" t="s">
        <v>285</v>
      </c>
      <c r="D272" t="s">
        <v>277</v>
      </c>
      <c r="E272" t="s">
        <v>285</v>
      </c>
      <c r="F272" t="s">
        <v>285</v>
      </c>
      <c r="G272" t="s">
        <v>278</v>
      </c>
      <c r="H272" t="s">
        <v>285</v>
      </c>
      <c r="I272" t="s">
        <v>285</v>
      </c>
      <c r="K272" s="2">
        <v>0.557638888888887</v>
      </c>
      <c r="L272" s="3">
        <f t="shared" si="10"/>
        <v>161.55763888888887</v>
      </c>
      <c r="M272" t="s">
        <v>285</v>
      </c>
      <c r="N272" t="s">
        <v>285</v>
      </c>
    </row>
    <row r="273" spans="1:14" ht="12.75">
      <c r="A273" t="s">
        <v>285</v>
      </c>
      <c r="B273" s="1">
        <v>36686</v>
      </c>
      <c r="C273" t="s">
        <v>285</v>
      </c>
      <c r="D273" t="s">
        <v>277</v>
      </c>
      <c r="E273" t="s">
        <v>285</v>
      </c>
      <c r="F273" t="s">
        <v>285</v>
      </c>
      <c r="G273" t="s">
        <v>278</v>
      </c>
      <c r="H273" t="s">
        <v>285</v>
      </c>
      <c r="I273" t="s">
        <v>285</v>
      </c>
      <c r="K273" s="2">
        <v>0.55972222222222</v>
      </c>
      <c r="L273" s="3">
        <f t="shared" si="10"/>
        <v>161.5597222222222</v>
      </c>
      <c r="M273" t="s">
        <v>285</v>
      </c>
      <c r="N273" t="s">
        <v>285</v>
      </c>
    </row>
    <row r="274" spans="1:14" ht="12.75">
      <c r="A274" t="s">
        <v>285</v>
      </c>
      <c r="B274" s="1">
        <v>36686</v>
      </c>
      <c r="C274" t="s">
        <v>285</v>
      </c>
      <c r="D274" t="s">
        <v>277</v>
      </c>
      <c r="E274" t="s">
        <v>285</v>
      </c>
      <c r="F274" t="s">
        <v>285</v>
      </c>
      <c r="G274" t="s">
        <v>278</v>
      </c>
      <c r="H274" t="s">
        <v>285</v>
      </c>
      <c r="I274" t="s">
        <v>285</v>
      </c>
      <c r="K274" s="2">
        <v>0.561805555555553</v>
      </c>
      <c r="L274" s="3">
        <f t="shared" si="10"/>
        <v>161.56180555555557</v>
      </c>
      <c r="M274" t="s">
        <v>285</v>
      </c>
      <c r="N274" t="s">
        <v>285</v>
      </c>
    </row>
    <row r="275" spans="1:14" ht="12.75">
      <c r="A275" t="s">
        <v>285</v>
      </c>
      <c r="B275" s="1">
        <v>36686</v>
      </c>
      <c r="C275" t="s">
        <v>285</v>
      </c>
      <c r="D275" t="s">
        <v>277</v>
      </c>
      <c r="E275" t="s">
        <v>285</v>
      </c>
      <c r="F275" t="s">
        <v>285</v>
      </c>
      <c r="G275" t="s">
        <v>278</v>
      </c>
      <c r="H275" t="s">
        <v>285</v>
      </c>
      <c r="I275" t="s">
        <v>285</v>
      </c>
      <c r="K275" s="2">
        <v>0.563888888888886</v>
      </c>
      <c r="L275" s="3">
        <f t="shared" si="10"/>
        <v>161.5638888888889</v>
      </c>
      <c r="M275" t="s">
        <v>285</v>
      </c>
      <c r="N275" t="s">
        <v>285</v>
      </c>
    </row>
    <row r="276" spans="1:14" ht="12.75">
      <c r="A276" t="s">
        <v>285</v>
      </c>
      <c r="B276" s="1">
        <v>36686</v>
      </c>
      <c r="C276" t="s">
        <v>285</v>
      </c>
      <c r="D276" t="s">
        <v>277</v>
      </c>
      <c r="E276" t="s">
        <v>285</v>
      </c>
      <c r="F276" t="s">
        <v>285</v>
      </c>
      <c r="G276" t="s">
        <v>278</v>
      </c>
      <c r="H276" t="s">
        <v>285</v>
      </c>
      <c r="I276" t="s">
        <v>285</v>
      </c>
      <c r="K276" s="2">
        <v>0.565972222222219</v>
      </c>
      <c r="L276" s="3">
        <f t="shared" si="10"/>
        <v>161.56597222222223</v>
      </c>
      <c r="M276" t="s">
        <v>285</v>
      </c>
      <c r="N276" t="s">
        <v>285</v>
      </c>
    </row>
    <row r="277" spans="1:14" ht="12.75">
      <c r="A277" t="s">
        <v>285</v>
      </c>
      <c r="B277" s="1">
        <v>36686</v>
      </c>
      <c r="C277" t="s">
        <v>285</v>
      </c>
      <c r="D277" t="s">
        <v>277</v>
      </c>
      <c r="E277" t="s">
        <v>285</v>
      </c>
      <c r="F277" t="s">
        <v>285</v>
      </c>
      <c r="G277" t="s">
        <v>278</v>
      </c>
      <c r="H277" t="s">
        <v>285</v>
      </c>
      <c r="I277" t="s">
        <v>285</v>
      </c>
      <c r="K277" s="2">
        <v>0.568055555555552</v>
      </c>
      <c r="L277" s="3">
        <f t="shared" si="10"/>
        <v>161.56805555555556</v>
      </c>
      <c r="M277" t="s">
        <v>285</v>
      </c>
      <c r="N277" t="s">
        <v>285</v>
      </c>
    </row>
    <row r="278" spans="1:14" ht="12.75">
      <c r="A278" t="s">
        <v>285</v>
      </c>
      <c r="B278" s="1">
        <v>36686</v>
      </c>
      <c r="C278" t="s">
        <v>285</v>
      </c>
      <c r="D278" t="s">
        <v>277</v>
      </c>
      <c r="E278" t="s">
        <v>285</v>
      </c>
      <c r="F278" t="s">
        <v>285</v>
      </c>
      <c r="G278" t="s">
        <v>278</v>
      </c>
      <c r="H278" t="s">
        <v>285</v>
      </c>
      <c r="I278" t="s">
        <v>285</v>
      </c>
      <c r="K278" s="2">
        <v>0.570138888888885</v>
      </c>
      <c r="L278" s="3">
        <f t="shared" si="10"/>
        <v>161.5701388888889</v>
      </c>
      <c r="M278" t="s">
        <v>285</v>
      </c>
      <c r="N278" t="s">
        <v>285</v>
      </c>
    </row>
    <row r="279" spans="1:14" ht="12.75">
      <c r="A279" t="s">
        <v>285</v>
      </c>
      <c r="B279" s="1">
        <v>36686</v>
      </c>
      <c r="C279" t="s">
        <v>285</v>
      </c>
      <c r="D279" t="s">
        <v>277</v>
      </c>
      <c r="E279" t="s">
        <v>285</v>
      </c>
      <c r="F279" t="s">
        <v>285</v>
      </c>
      <c r="G279" t="s">
        <v>278</v>
      </c>
      <c r="H279" t="s">
        <v>285</v>
      </c>
      <c r="I279" t="s">
        <v>285</v>
      </c>
      <c r="K279" s="2">
        <v>0.572222222222218</v>
      </c>
      <c r="L279" s="3">
        <f t="shared" si="10"/>
        <v>161.57222222222222</v>
      </c>
      <c r="M279" t="s">
        <v>285</v>
      </c>
      <c r="N279" t="s">
        <v>285</v>
      </c>
    </row>
    <row r="280" spans="1:14" ht="12.75">
      <c r="A280" t="s">
        <v>285</v>
      </c>
      <c r="B280" s="1">
        <v>36686</v>
      </c>
      <c r="C280" t="s">
        <v>285</v>
      </c>
      <c r="D280" t="s">
        <v>277</v>
      </c>
      <c r="E280" t="s">
        <v>285</v>
      </c>
      <c r="F280" t="s">
        <v>285</v>
      </c>
      <c r="G280" t="s">
        <v>278</v>
      </c>
      <c r="H280" t="s">
        <v>285</v>
      </c>
      <c r="I280" t="s">
        <v>285</v>
      </c>
      <c r="K280" s="2">
        <v>0.574305555555551</v>
      </c>
      <c r="L280" s="3">
        <f t="shared" si="10"/>
        <v>161.57430555555555</v>
      </c>
      <c r="M280" t="s">
        <v>285</v>
      </c>
      <c r="N280" t="s">
        <v>285</v>
      </c>
    </row>
    <row r="281" spans="1:14" ht="12.75">
      <c r="A281" t="s">
        <v>285</v>
      </c>
      <c r="B281" s="1">
        <v>36686</v>
      </c>
      <c r="C281" t="s">
        <v>285</v>
      </c>
      <c r="D281" t="s">
        <v>277</v>
      </c>
      <c r="E281" t="s">
        <v>285</v>
      </c>
      <c r="F281" t="s">
        <v>285</v>
      </c>
      <c r="G281" t="s">
        <v>278</v>
      </c>
      <c r="H281" t="s">
        <v>285</v>
      </c>
      <c r="I281" t="s">
        <v>285</v>
      </c>
      <c r="K281" s="2">
        <v>0.576388888888884</v>
      </c>
      <c r="L281" s="3">
        <f t="shared" si="10"/>
        <v>161.57638888888889</v>
      </c>
      <c r="M281" t="s">
        <v>285</v>
      </c>
      <c r="N281" t="s">
        <v>285</v>
      </c>
    </row>
    <row r="282" spans="1:14" ht="12.75">
      <c r="A282" t="s">
        <v>285</v>
      </c>
      <c r="B282" s="1">
        <v>36686</v>
      </c>
      <c r="C282" t="s">
        <v>285</v>
      </c>
      <c r="D282" t="s">
        <v>277</v>
      </c>
      <c r="E282" t="s">
        <v>285</v>
      </c>
      <c r="F282" t="s">
        <v>285</v>
      </c>
      <c r="G282" t="s">
        <v>278</v>
      </c>
      <c r="H282" t="s">
        <v>285</v>
      </c>
      <c r="I282" t="s">
        <v>285</v>
      </c>
      <c r="K282" s="2">
        <v>0.578472222222217</v>
      </c>
      <c r="L282" s="3">
        <f t="shared" si="10"/>
        <v>161.57847222222222</v>
      </c>
      <c r="M282" t="s">
        <v>285</v>
      </c>
      <c r="N282" t="s">
        <v>285</v>
      </c>
    </row>
    <row r="283" spans="1:14" ht="12.75">
      <c r="A283" t="s">
        <v>285</v>
      </c>
      <c r="B283" s="1">
        <v>36686</v>
      </c>
      <c r="C283" t="s">
        <v>285</v>
      </c>
      <c r="D283" t="s">
        <v>277</v>
      </c>
      <c r="E283" t="s">
        <v>285</v>
      </c>
      <c r="F283" t="s">
        <v>285</v>
      </c>
      <c r="G283" t="s">
        <v>278</v>
      </c>
      <c r="H283" t="s">
        <v>285</v>
      </c>
      <c r="I283" t="s">
        <v>285</v>
      </c>
      <c r="K283" s="2">
        <v>0.58055555555555</v>
      </c>
      <c r="L283" s="3">
        <f t="shared" si="10"/>
        <v>161.58055555555555</v>
      </c>
      <c r="M283" t="s">
        <v>285</v>
      </c>
      <c r="N283" t="s">
        <v>285</v>
      </c>
    </row>
    <row r="284" spans="1:14" ht="12.75">
      <c r="A284" t="s">
        <v>285</v>
      </c>
      <c r="B284" s="1">
        <v>36686</v>
      </c>
      <c r="C284" t="s">
        <v>285</v>
      </c>
      <c r="D284" t="s">
        <v>277</v>
      </c>
      <c r="E284" t="s">
        <v>285</v>
      </c>
      <c r="F284" t="s">
        <v>285</v>
      </c>
      <c r="G284" t="s">
        <v>278</v>
      </c>
      <c r="H284" t="s">
        <v>285</v>
      </c>
      <c r="I284" t="s">
        <v>285</v>
      </c>
      <c r="K284" s="2">
        <v>0.582638888888883</v>
      </c>
      <c r="L284" s="3">
        <f t="shared" si="10"/>
        <v>161.58263888888888</v>
      </c>
      <c r="M284" t="s">
        <v>285</v>
      </c>
      <c r="N284" t="s">
        <v>285</v>
      </c>
    </row>
    <row r="285" spans="1:14" ht="12.75">
      <c r="A285" t="s">
        <v>285</v>
      </c>
      <c r="B285" s="1">
        <v>36686</v>
      </c>
      <c r="C285" t="s">
        <v>285</v>
      </c>
      <c r="D285" t="s">
        <v>277</v>
      </c>
      <c r="E285" t="s">
        <v>285</v>
      </c>
      <c r="F285" t="s">
        <v>285</v>
      </c>
      <c r="G285" t="s">
        <v>278</v>
      </c>
      <c r="H285" t="s">
        <v>285</v>
      </c>
      <c r="I285" t="s">
        <v>285</v>
      </c>
      <c r="K285" s="2">
        <v>0.584722222222216</v>
      </c>
      <c r="L285" s="3">
        <f t="shared" si="10"/>
        <v>161.5847222222222</v>
      </c>
      <c r="M285" t="s">
        <v>285</v>
      </c>
      <c r="N285" t="s">
        <v>285</v>
      </c>
    </row>
    <row r="286" spans="1:14" ht="12.75">
      <c r="A286" t="s">
        <v>285</v>
      </c>
      <c r="B286" s="1">
        <v>36686</v>
      </c>
      <c r="C286" t="s">
        <v>285</v>
      </c>
      <c r="D286" t="s">
        <v>277</v>
      </c>
      <c r="E286" t="s">
        <v>285</v>
      </c>
      <c r="F286" t="s">
        <v>285</v>
      </c>
      <c r="G286" t="s">
        <v>278</v>
      </c>
      <c r="H286" t="s">
        <v>285</v>
      </c>
      <c r="I286" t="s">
        <v>285</v>
      </c>
      <c r="K286" s="2">
        <v>0.586805555555549</v>
      </c>
      <c r="L286" s="3">
        <f t="shared" si="10"/>
        <v>161.58680555555554</v>
      </c>
      <c r="M286" t="s">
        <v>285</v>
      </c>
      <c r="N286" t="s">
        <v>285</v>
      </c>
    </row>
    <row r="287" spans="1:14" ht="12.75">
      <c r="A287" t="s">
        <v>285</v>
      </c>
      <c r="B287" s="1">
        <v>36686</v>
      </c>
      <c r="C287" t="s">
        <v>285</v>
      </c>
      <c r="D287" t="s">
        <v>277</v>
      </c>
      <c r="E287" t="s">
        <v>285</v>
      </c>
      <c r="F287" t="s">
        <v>285</v>
      </c>
      <c r="G287" t="s">
        <v>278</v>
      </c>
      <c r="H287" t="s">
        <v>285</v>
      </c>
      <c r="I287" t="s">
        <v>285</v>
      </c>
      <c r="K287" s="2">
        <v>0.588888888888882</v>
      </c>
      <c r="L287" s="3">
        <f t="shared" si="10"/>
        <v>161.58888888888887</v>
      </c>
      <c r="M287" t="s">
        <v>285</v>
      </c>
      <c r="N287" t="s">
        <v>285</v>
      </c>
    </row>
    <row r="288" spans="1:14" ht="12.75">
      <c r="A288" t="s">
        <v>285</v>
      </c>
      <c r="B288" s="1">
        <v>36686</v>
      </c>
      <c r="C288" t="s">
        <v>285</v>
      </c>
      <c r="D288" t="s">
        <v>277</v>
      </c>
      <c r="E288" t="s">
        <v>285</v>
      </c>
      <c r="F288" t="s">
        <v>285</v>
      </c>
      <c r="G288" t="s">
        <v>278</v>
      </c>
      <c r="H288" t="s">
        <v>285</v>
      </c>
      <c r="I288" t="s">
        <v>285</v>
      </c>
      <c r="K288" s="2">
        <v>0.590972222222215</v>
      </c>
      <c r="L288" s="3">
        <f t="shared" si="10"/>
        <v>161.5909722222222</v>
      </c>
      <c r="M288" t="s">
        <v>285</v>
      </c>
      <c r="N288" t="s">
        <v>285</v>
      </c>
    </row>
    <row r="289" spans="1:14" ht="12.75">
      <c r="A289" t="s">
        <v>285</v>
      </c>
      <c r="B289" s="1">
        <v>36686</v>
      </c>
      <c r="C289" t="s">
        <v>285</v>
      </c>
      <c r="D289" t="s">
        <v>277</v>
      </c>
      <c r="E289" t="s">
        <v>285</v>
      </c>
      <c r="F289" t="s">
        <v>285</v>
      </c>
      <c r="G289" t="s">
        <v>278</v>
      </c>
      <c r="H289" t="s">
        <v>285</v>
      </c>
      <c r="I289" t="s">
        <v>285</v>
      </c>
      <c r="K289" s="2">
        <v>0.593055555555548</v>
      </c>
      <c r="L289" s="3">
        <f t="shared" si="10"/>
        <v>161.59305555555554</v>
      </c>
      <c r="M289" t="s">
        <v>285</v>
      </c>
      <c r="N289" t="s">
        <v>285</v>
      </c>
    </row>
    <row r="290" spans="1:14" ht="12.75">
      <c r="A290" t="s">
        <v>285</v>
      </c>
      <c r="B290" s="1">
        <v>36686</v>
      </c>
      <c r="C290" t="s">
        <v>285</v>
      </c>
      <c r="D290" t="s">
        <v>277</v>
      </c>
      <c r="E290" t="s">
        <v>285</v>
      </c>
      <c r="F290" t="s">
        <v>285</v>
      </c>
      <c r="G290" t="s">
        <v>278</v>
      </c>
      <c r="H290" t="s">
        <v>285</v>
      </c>
      <c r="I290" t="s">
        <v>285</v>
      </c>
      <c r="K290" s="2">
        <v>0.595138888888881</v>
      </c>
      <c r="L290" s="3">
        <f t="shared" si="10"/>
        <v>161.59513888888887</v>
      </c>
      <c r="M290" t="s">
        <v>285</v>
      </c>
      <c r="N290" t="s">
        <v>285</v>
      </c>
    </row>
    <row r="291" spans="1:14" ht="12.75">
      <c r="A291" t="s">
        <v>285</v>
      </c>
      <c r="B291" s="1">
        <v>36686</v>
      </c>
      <c r="C291" t="s">
        <v>285</v>
      </c>
      <c r="D291" t="s">
        <v>277</v>
      </c>
      <c r="E291" t="s">
        <v>285</v>
      </c>
      <c r="F291" t="s">
        <v>285</v>
      </c>
      <c r="G291" t="s">
        <v>278</v>
      </c>
      <c r="H291" t="s">
        <v>285</v>
      </c>
      <c r="I291" t="s">
        <v>285</v>
      </c>
      <c r="K291" s="2">
        <v>0.597222222222214</v>
      </c>
      <c r="L291" s="3">
        <f t="shared" si="10"/>
        <v>161.5972222222222</v>
      </c>
      <c r="M291" t="s">
        <v>285</v>
      </c>
      <c r="N291" t="s">
        <v>285</v>
      </c>
    </row>
    <row r="292" spans="1:14" ht="12.75">
      <c r="A292" t="s">
        <v>285</v>
      </c>
      <c r="B292" s="1">
        <v>36686</v>
      </c>
      <c r="C292" t="s">
        <v>285</v>
      </c>
      <c r="D292" t="s">
        <v>277</v>
      </c>
      <c r="E292" t="s">
        <v>285</v>
      </c>
      <c r="F292" t="s">
        <v>285</v>
      </c>
      <c r="G292" t="s">
        <v>278</v>
      </c>
      <c r="H292" t="s">
        <v>285</v>
      </c>
      <c r="I292" t="s">
        <v>285</v>
      </c>
      <c r="K292" s="2">
        <v>0.599305555555547</v>
      </c>
      <c r="L292" s="3">
        <f t="shared" si="10"/>
        <v>161.59930555555556</v>
      </c>
      <c r="M292" t="s">
        <v>285</v>
      </c>
      <c r="N292" t="s">
        <v>285</v>
      </c>
    </row>
    <row r="293" spans="1:14" ht="12.75">
      <c r="A293" t="s">
        <v>285</v>
      </c>
      <c r="B293" s="1">
        <v>36686</v>
      </c>
      <c r="C293" t="s">
        <v>285</v>
      </c>
      <c r="D293" t="s">
        <v>277</v>
      </c>
      <c r="E293" t="s">
        <v>285</v>
      </c>
      <c r="F293" t="s">
        <v>285</v>
      </c>
      <c r="G293" t="s">
        <v>278</v>
      </c>
      <c r="H293" t="s">
        <v>285</v>
      </c>
      <c r="I293" t="s">
        <v>285</v>
      </c>
      <c r="K293" s="2">
        <v>0.60138888888888</v>
      </c>
      <c r="L293" s="3">
        <f t="shared" si="10"/>
        <v>161.6013888888889</v>
      </c>
      <c r="M293" t="s">
        <v>285</v>
      </c>
      <c r="N293" t="s">
        <v>285</v>
      </c>
    </row>
    <row r="294" spans="1:14" ht="12.75">
      <c r="A294" t="s">
        <v>285</v>
      </c>
      <c r="B294" s="1">
        <v>36686</v>
      </c>
      <c r="C294" t="s">
        <v>285</v>
      </c>
      <c r="D294" t="s">
        <v>277</v>
      </c>
      <c r="E294" t="s">
        <v>285</v>
      </c>
      <c r="F294" t="s">
        <v>285</v>
      </c>
      <c r="G294" t="s">
        <v>278</v>
      </c>
      <c r="H294" t="s">
        <v>285</v>
      </c>
      <c r="I294" t="s">
        <v>285</v>
      </c>
      <c r="K294" s="2">
        <v>0.603472222222213</v>
      </c>
      <c r="L294" s="3">
        <f t="shared" si="10"/>
        <v>161.60347222222222</v>
      </c>
      <c r="M294" t="s">
        <v>285</v>
      </c>
      <c r="N294" t="s">
        <v>285</v>
      </c>
    </row>
    <row r="295" spans="1:14" ht="12.75">
      <c r="A295" t="s">
        <v>285</v>
      </c>
      <c r="B295" s="1">
        <v>36686</v>
      </c>
      <c r="C295" t="s">
        <v>285</v>
      </c>
      <c r="D295" t="s">
        <v>277</v>
      </c>
      <c r="E295" t="s">
        <v>285</v>
      </c>
      <c r="F295" t="s">
        <v>285</v>
      </c>
      <c r="G295" t="s">
        <v>278</v>
      </c>
      <c r="H295" t="s">
        <v>285</v>
      </c>
      <c r="I295" t="s">
        <v>285</v>
      </c>
      <c r="K295" s="2">
        <v>0.605555555555546</v>
      </c>
      <c r="L295" s="3">
        <f t="shared" si="10"/>
        <v>161.60555555555555</v>
      </c>
      <c r="M295" t="s">
        <v>285</v>
      </c>
      <c r="N295" t="s">
        <v>285</v>
      </c>
    </row>
    <row r="296" spans="1:14" ht="12.75">
      <c r="A296" t="s">
        <v>285</v>
      </c>
      <c r="B296" s="1">
        <v>36686</v>
      </c>
      <c r="C296" t="s">
        <v>285</v>
      </c>
      <c r="D296" t="s">
        <v>277</v>
      </c>
      <c r="E296" t="s">
        <v>285</v>
      </c>
      <c r="F296" t="s">
        <v>285</v>
      </c>
      <c r="G296" t="s">
        <v>278</v>
      </c>
      <c r="H296" t="s">
        <v>285</v>
      </c>
      <c r="I296" t="s">
        <v>285</v>
      </c>
      <c r="K296" s="2">
        <v>0.607638888888879</v>
      </c>
      <c r="L296" s="3">
        <f t="shared" si="10"/>
        <v>161.60763888888889</v>
      </c>
      <c r="M296" t="s">
        <v>285</v>
      </c>
      <c r="N296" t="s">
        <v>285</v>
      </c>
    </row>
    <row r="297" spans="1:14" ht="12.75">
      <c r="A297" t="s">
        <v>285</v>
      </c>
      <c r="B297" s="1">
        <v>36686</v>
      </c>
      <c r="C297" t="s">
        <v>285</v>
      </c>
      <c r="D297" t="s">
        <v>277</v>
      </c>
      <c r="E297" t="s">
        <v>285</v>
      </c>
      <c r="F297" t="s">
        <v>285</v>
      </c>
      <c r="G297" t="s">
        <v>278</v>
      </c>
      <c r="H297" t="s">
        <v>285</v>
      </c>
      <c r="I297" t="s">
        <v>285</v>
      </c>
      <c r="K297" s="2">
        <v>0.609722222222212</v>
      </c>
      <c r="L297" s="3">
        <f t="shared" si="10"/>
        <v>161.60972222222222</v>
      </c>
      <c r="M297" t="s">
        <v>285</v>
      </c>
      <c r="N297" t="s">
        <v>285</v>
      </c>
    </row>
    <row r="298" spans="1:14" ht="12.75">
      <c r="A298" t="s">
        <v>285</v>
      </c>
      <c r="B298" s="1">
        <v>36686</v>
      </c>
      <c r="C298" t="s">
        <v>285</v>
      </c>
      <c r="D298" t="s">
        <v>277</v>
      </c>
      <c r="E298" t="s">
        <v>285</v>
      </c>
      <c r="F298" t="s">
        <v>285</v>
      </c>
      <c r="G298" t="s">
        <v>278</v>
      </c>
      <c r="H298" t="s">
        <v>285</v>
      </c>
      <c r="I298" t="s">
        <v>285</v>
      </c>
      <c r="K298" s="2">
        <v>0.611805555555545</v>
      </c>
      <c r="L298" s="3">
        <f t="shared" si="10"/>
        <v>161.61180555555555</v>
      </c>
      <c r="M298" t="s">
        <v>285</v>
      </c>
      <c r="N298" t="s">
        <v>285</v>
      </c>
    </row>
    <row r="299" spans="1:14" ht="12.75">
      <c r="A299" t="s">
        <v>285</v>
      </c>
      <c r="B299" s="1">
        <v>36686</v>
      </c>
      <c r="C299" t="s">
        <v>285</v>
      </c>
      <c r="D299" t="s">
        <v>277</v>
      </c>
      <c r="E299" t="s">
        <v>285</v>
      </c>
      <c r="F299" t="s">
        <v>285</v>
      </c>
      <c r="G299" t="s">
        <v>278</v>
      </c>
      <c r="H299" t="s">
        <v>285</v>
      </c>
      <c r="I299" t="s">
        <v>285</v>
      </c>
      <c r="K299" s="2">
        <v>0.613888888888878</v>
      </c>
      <c r="L299" s="3">
        <f t="shared" si="10"/>
        <v>161.61388888888888</v>
      </c>
      <c r="M299" t="s">
        <v>285</v>
      </c>
      <c r="N299" t="s">
        <v>285</v>
      </c>
    </row>
    <row r="300" spans="1:14" ht="12.75">
      <c r="A300" t="s">
        <v>285</v>
      </c>
      <c r="B300" s="1">
        <v>36686</v>
      </c>
      <c r="C300" t="s">
        <v>285</v>
      </c>
      <c r="D300" t="s">
        <v>277</v>
      </c>
      <c r="E300" t="s">
        <v>285</v>
      </c>
      <c r="F300" t="s">
        <v>285</v>
      </c>
      <c r="G300" t="s">
        <v>278</v>
      </c>
      <c r="H300" t="s">
        <v>285</v>
      </c>
      <c r="I300" t="s">
        <v>285</v>
      </c>
      <c r="K300" s="2">
        <v>0.615972222222211</v>
      </c>
      <c r="L300" s="3">
        <f t="shared" si="10"/>
        <v>161.6159722222222</v>
      </c>
      <c r="M300" t="s">
        <v>285</v>
      </c>
      <c r="N300" t="s">
        <v>285</v>
      </c>
    </row>
    <row r="301" spans="1:14" ht="12.75">
      <c r="A301" t="s">
        <v>285</v>
      </c>
      <c r="B301" s="1">
        <v>36686</v>
      </c>
      <c r="C301" t="s">
        <v>285</v>
      </c>
      <c r="D301" t="s">
        <v>277</v>
      </c>
      <c r="E301" t="s">
        <v>285</v>
      </c>
      <c r="F301" t="s">
        <v>285</v>
      </c>
      <c r="G301" t="s">
        <v>278</v>
      </c>
      <c r="H301" t="s">
        <v>285</v>
      </c>
      <c r="I301" t="s">
        <v>285</v>
      </c>
      <c r="K301" s="2">
        <v>0.618055555555544</v>
      </c>
      <c r="L301" s="3">
        <f t="shared" si="10"/>
        <v>161.61805555555554</v>
      </c>
      <c r="M301" t="s">
        <v>285</v>
      </c>
      <c r="N301" t="s">
        <v>285</v>
      </c>
    </row>
    <row r="302" spans="1:14" ht="12.75">
      <c r="A302" t="s">
        <v>285</v>
      </c>
      <c r="B302" s="1">
        <v>36686</v>
      </c>
      <c r="C302" t="s">
        <v>285</v>
      </c>
      <c r="D302" t="s">
        <v>277</v>
      </c>
      <c r="E302" t="s">
        <v>285</v>
      </c>
      <c r="F302" t="s">
        <v>285</v>
      </c>
      <c r="G302" t="s">
        <v>278</v>
      </c>
      <c r="H302" t="s">
        <v>285</v>
      </c>
      <c r="I302" t="s">
        <v>285</v>
      </c>
      <c r="K302" s="2">
        <v>0.620138888888877</v>
      </c>
      <c r="L302" s="3">
        <f t="shared" si="10"/>
        <v>161.62013888888887</v>
      </c>
      <c r="M302" t="s">
        <v>285</v>
      </c>
      <c r="N302" t="s">
        <v>285</v>
      </c>
    </row>
    <row r="303" spans="1:14" ht="12.75">
      <c r="A303" t="s">
        <v>285</v>
      </c>
      <c r="B303" s="1">
        <v>36686</v>
      </c>
      <c r="C303" t="s">
        <v>285</v>
      </c>
      <c r="D303" t="s">
        <v>277</v>
      </c>
      <c r="E303" t="s">
        <v>285</v>
      </c>
      <c r="F303" t="s">
        <v>285</v>
      </c>
      <c r="G303" t="s">
        <v>278</v>
      </c>
      <c r="H303" t="s">
        <v>285</v>
      </c>
      <c r="I303" t="s">
        <v>285</v>
      </c>
      <c r="K303" s="2">
        <v>0.62222222222221</v>
      </c>
      <c r="L303" s="3">
        <f t="shared" si="10"/>
        <v>161.6222222222222</v>
      </c>
      <c r="M303" t="s">
        <v>285</v>
      </c>
      <c r="N303" t="s">
        <v>285</v>
      </c>
    </row>
    <row r="304" spans="1:14" ht="12.75">
      <c r="A304" t="s">
        <v>285</v>
      </c>
      <c r="B304" s="1">
        <v>36686</v>
      </c>
      <c r="C304" t="s">
        <v>285</v>
      </c>
      <c r="D304" t="s">
        <v>277</v>
      </c>
      <c r="E304" t="s">
        <v>285</v>
      </c>
      <c r="F304" t="s">
        <v>285</v>
      </c>
      <c r="G304" t="s">
        <v>278</v>
      </c>
      <c r="H304" t="s">
        <v>285</v>
      </c>
      <c r="I304" t="s">
        <v>285</v>
      </c>
      <c r="K304" s="2">
        <v>0.624305555555543</v>
      </c>
      <c r="L304" s="3">
        <f t="shared" si="10"/>
        <v>161.62430555555554</v>
      </c>
      <c r="M304" t="s">
        <v>285</v>
      </c>
      <c r="N304" t="s">
        <v>285</v>
      </c>
    </row>
    <row r="305" spans="1:14" ht="12.75">
      <c r="A305" t="s">
        <v>285</v>
      </c>
      <c r="B305" s="1">
        <v>36686</v>
      </c>
      <c r="C305" t="s">
        <v>285</v>
      </c>
      <c r="D305" t="s">
        <v>277</v>
      </c>
      <c r="E305" t="s">
        <v>285</v>
      </c>
      <c r="F305" t="s">
        <v>285</v>
      </c>
      <c r="G305" t="s">
        <v>278</v>
      </c>
      <c r="H305" t="s">
        <v>285</v>
      </c>
      <c r="I305" t="s">
        <v>285</v>
      </c>
      <c r="K305" s="2">
        <v>0.626388888888876</v>
      </c>
      <c r="L305" s="3">
        <f t="shared" si="10"/>
        <v>161.62638888888887</v>
      </c>
      <c r="M305" t="s">
        <v>285</v>
      </c>
      <c r="N305" t="s">
        <v>285</v>
      </c>
    </row>
    <row r="306" spans="1:14" ht="12.75">
      <c r="A306" t="s">
        <v>285</v>
      </c>
      <c r="B306" s="1">
        <v>36686</v>
      </c>
      <c r="C306" t="s">
        <v>285</v>
      </c>
      <c r="D306" t="s">
        <v>277</v>
      </c>
      <c r="E306" t="s">
        <v>285</v>
      </c>
      <c r="F306" t="s">
        <v>285</v>
      </c>
      <c r="G306" t="s">
        <v>278</v>
      </c>
      <c r="H306" t="s">
        <v>285</v>
      </c>
      <c r="I306" t="s">
        <v>285</v>
      </c>
      <c r="K306" s="2">
        <v>0.628472222222209</v>
      </c>
      <c r="L306" s="3">
        <f t="shared" si="10"/>
        <v>161.6284722222222</v>
      </c>
      <c r="M306" t="s">
        <v>285</v>
      </c>
      <c r="N306" t="s">
        <v>285</v>
      </c>
    </row>
    <row r="307" spans="1:14" ht="12.75">
      <c r="A307" t="s">
        <v>285</v>
      </c>
      <c r="B307" s="1">
        <v>36686</v>
      </c>
      <c r="C307" t="s">
        <v>285</v>
      </c>
      <c r="D307" t="s">
        <v>277</v>
      </c>
      <c r="E307" t="s">
        <v>285</v>
      </c>
      <c r="F307" t="s">
        <v>285</v>
      </c>
      <c r="G307" t="s">
        <v>278</v>
      </c>
      <c r="H307" t="s">
        <v>285</v>
      </c>
      <c r="I307" t="s">
        <v>285</v>
      </c>
      <c r="K307" s="2">
        <v>0.630555555555542</v>
      </c>
      <c r="L307" s="3">
        <f t="shared" si="10"/>
        <v>161.63055555555553</v>
      </c>
      <c r="M307" t="s">
        <v>285</v>
      </c>
      <c r="N307" t="s">
        <v>285</v>
      </c>
    </row>
    <row r="308" spans="1:14" ht="12.75">
      <c r="A308" t="s">
        <v>285</v>
      </c>
      <c r="B308" s="1">
        <v>36686</v>
      </c>
      <c r="C308" t="s">
        <v>285</v>
      </c>
      <c r="D308" t="s">
        <v>277</v>
      </c>
      <c r="E308" t="s">
        <v>285</v>
      </c>
      <c r="F308" t="s">
        <v>285</v>
      </c>
      <c r="G308" t="s">
        <v>278</v>
      </c>
      <c r="H308" t="s">
        <v>285</v>
      </c>
      <c r="I308" t="s">
        <v>285</v>
      </c>
      <c r="K308" s="2">
        <v>0.632638888888875</v>
      </c>
      <c r="L308" s="3">
        <f t="shared" si="10"/>
        <v>161.63263888888886</v>
      </c>
      <c r="M308" t="s">
        <v>285</v>
      </c>
      <c r="N308" t="s">
        <v>285</v>
      </c>
    </row>
    <row r="309" spans="1:14" ht="12.75">
      <c r="A309" t="s">
        <v>285</v>
      </c>
      <c r="B309" s="1">
        <v>36686</v>
      </c>
      <c r="C309" t="s">
        <v>285</v>
      </c>
      <c r="D309" t="s">
        <v>277</v>
      </c>
      <c r="E309" t="s">
        <v>285</v>
      </c>
      <c r="F309" t="s">
        <v>285</v>
      </c>
      <c r="G309" t="s">
        <v>278</v>
      </c>
      <c r="H309" t="s">
        <v>285</v>
      </c>
      <c r="I309" t="s">
        <v>285</v>
      </c>
      <c r="K309" s="2">
        <v>0.634722222222208</v>
      </c>
      <c r="L309" s="3">
        <f t="shared" si="10"/>
        <v>161.6347222222222</v>
      </c>
      <c r="M309" t="s">
        <v>285</v>
      </c>
      <c r="N309" t="s">
        <v>285</v>
      </c>
    </row>
    <row r="310" spans="1:14" ht="12.75">
      <c r="A310" t="s">
        <v>285</v>
      </c>
      <c r="B310" s="1">
        <v>36686</v>
      </c>
      <c r="C310" t="s">
        <v>285</v>
      </c>
      <c r="D310" t="s">
        <v>277</v>
      </c>
      <c r="E310" t="s">
        <v>285</v>
      </c>
      <c r="F310" t="s">
        <v>285</v>
      </c>
      <c r="G310" t="s">
        <v>278</v>
      </c>
      <c r="H310" t="s">
        <v>285</v>
      </c>
      <c r="I310" t="s">
        <v>285</v>
      </c>
      <c r="K310" s="2">
        <v>0.636805555555541</v>
      </c>
      <c r="L310" s="3">
        <f t="shared" si="10"/>
        <v>161.63680555555555</v>
      </c>
      <c r="M310" t="s">
        <v>285</v>
      </c>
      <c r="N310" t="s">
        <v>285</v>
      </c>
    </row>
    <row r="311" spans="1:14" ht="12.75">
      <c r="A311" t="s">
        <v>285</v>
      </c>
      <c r="B311" s="1">
        <v>36686</v>
      </c>
      <c r="C311" t="s">
        <v>285</v>
      </c>
      <c r="D311" t="s">
        <v>277</v>
      </c>
      <c r="E311" t="s">
        <v>285</v>
      </c>
      <c r="F311" t="s">
        <v>285</v>
      </c>
      <c r="G311" t="s">
        <v>278</v>
      </c>
      <c r="H311" t="s">
        <v>285</v>
      </c>
      <c r="I311" t="s">
        <v>285</v>
      </c>
      <c r="K311" s="2">
        <v>0.638888888888874</v>
      </c>
      <c r="L311" s="3">
        <f t="shared" si="10"/>
        <v>161.63888888888889</v>
      </c>
      <c r="M311" t="s">
        <v>285</v>
      </c>
      <c r="N311" t="s">
        <v>285</v>
      </c>
    </row>
    <row r="312" spans="1:14" ht="12.75">
      <c r="A312" t="s">
        <v>285</v>
      </c>
      <c r="B312" s="1">
        <v>36686</v>
      </c>
      <c r="C312" t="s">
        <v>285</v>
      </c>
      <c r="D312" t="s">
        <v>277</v>
      </c>
      <c r="E312" t="s">
        <v>285</v>
      </c>
      <c r="F312" t="s">
        <v>285</v>
      </c>
      <c r="G312" t="s">
        <v>278</v>
      </c>
      <c r="H312" t="s">
        <v>285</v>
      </c>
      <c r="I312" t="s">
        <v>285</v>
      </c>
      <c r="K312" s="2">
        <v>0.640972222222207</v>
      </c>
      <c r="L312" s="3">
        <f t="shared" si="10"/>
        <v>161.64097222222222</v>
      </c>
      <c r="M312" t="s">
        <v>285</v>
      </c>
      <c r="N312" t="s">
        <v>285</v>
      </c>
    </row>
    <row r="313" spans="1:14" ht="12.75">
      <c r="A313" t="s">
        <v>285</v>
      </c>
      <c r="B313" s="1">
        <v>36686</v>
      </c>
      <c r="C313" t="s">
        <v>285</v>
      </c>
      <c r="D313" t="s">
        <v>277</v>
      </c>
      <c r="E313" t="s">
        <v>285</v>
      </c>
      <c r="F313" t="s">
        <v>285</v>
      </c>
      <c r="G313" t="s">
        <v>278</v>
      </c>
      <c r="H313" t="s">
        <v>285</v>
      </c>
      <c r="I313" t="s">
        <v>285</v>
      </c>
      <c r="K313" s="2">
        <v>0.64305555555554</v>
      </c>
      <c r="L313" s="3">
        <f t="shared" si="10"/>
        <v>161.64305555555555</v>
      </c>
      <c r="M313" t="s">
        <v>285</v>
      </c>
      <c r="N313" t="s">
        <v>285</v>
      </c>
    </row>
    <row r="314" spans="1:14" ht="12.75">
      <c r="A314" t="s">
        <v>285</v>
      </c>
      <c r="B314" s="1">
        <v>36686</v>
      </c>
      <c r="C314" t="s">
        <v>285</v>
      </c>
      <c r="D314" t="s">
        <v>277</v>
      </c>
      <c r="E314" t="s">
        <v>285</v>
      </c>
      <c r="F314" t="s">
        <v>285</v>
      </c>
      <c r="G314" t="s">
        <v>278</v>
      </c>
      <c r="H314" t="s">
        <v>285</v>
      </c>
      <c r="I314" t="s">
        <v>285</v>
      </c>
      <c r="K314" s="2">
        <v>0.645138888888873</v>
      </c>
      <c r="L314" s="3">
        <f t="shared" si="10"/>
        <v>161.64513888888888</v>
      </c>
      <c r="M314" t="s">
        <v>285</v>
      </c>
      <c r="N314" t="s">
        <v>285</v>
      </c>
    </row>
    <row r="315" spans="1:14" ht="12.75">
      <c r="A315" t="s">
        <v>285</v>
      </c>
      <c r="B315" s="1">
        <v>36686</v>
      </c>
      <c r="C315" t="s">
        <v>285</v>
      </c>
      <c r="D315" t="s">
        <v>277</v>
      </c>
      <c r="E315" t="s">
        <v>285</v>
      </c>
      <c r="F315" t="s">
        <v>285</v>
      </c>
      <c r="G315" t="s">
        <v>278</v>
      </c>
      <c r="H315" t="s">
        <v>285</v>
      </c>
      <c r="I315" t="s">
        <v>285</v>
      </c>
      <c r="K315" s="2">
        <v>0.647222222222206</v>
      </c>
      <c r="L315" s="3">
        <f t="shared" si="10"/>
        <v>161.6472222222222</v>
      </c>
      <c r="M315" t="s">
        <v>285</v>
      </c>
      <c r="N315" t="s">
        <v>285</v>
      </c>
    </row>
    <row r="316" spans="1:14" ht="12.75">
      <c r="A316" t="s">
        <v>285</v>
      </c>
      <c r="B316" s="1">
        <v>36686</v>
      </c>
      <c r="C316" t="s">
        <v>285</v>
      </c>
      <c r="D316" t="s">
        <v>277</v>
      </c>
      <c r="E316" t="s">
        <v>285</v>
      </c>
      <c r="F316" t="s">
        <v>285</v>
      </c>
      <c r="G316" t="s">
        <v>278</v>
      </c>
      <c r="H316" t="s">
        <v>285</v>
      </c>
      <c r="I316" t="s">
        <v>285</v>
      </c>
      <c r="K316" s="2">
        <v>0.649305555555539</v>
      </c>
      <c r="L316" s="3">
        <f t="shared" si="10"/>
        <v>161.64930555555554</v>
      </c>
      <c r="M316" t="s">
        <v>285</v>
      </c>
      <c r="N316" t="s">
        <v>285</v>
      </c>
    </row>
    <row r="317" spans="1:14" ht="12.75">
      <c r="A317" t="s">
        <v>285</v>
      </c>
      <c r="B317" s="1">
        <v>36686</v>
      </c>
      <c r="C317" t="s">
        <v>285</v>
      </c>
      <c r="D317" t="s">
        <v>277</v>
      </c>
      <c r="E317" t="s">
        <v>285</v>
      </c>
      <c r="F317" t="s">
        <v>285</v>
      </c>
      <c r="G317" t="s">
        <v>278</v>
      </c>
      <c r="H317" t="s">
        <v>285</v>
      </c>
      <c r="I317" t="s">
        <v>285</v>
      </c>
      <c r="K317" s="2">
        <v>0.651388888888872</v>
      </c>
      <c r="L317" s="3">
        <f t="shared" si="10"/>
        <v>161.65138888888887</v>
      </c>
      <c r="M317" t="s">
        <v>285</v>
      </c>
      <c r="N317" t="s">
        <v>285</v>
      </c>
    </row>
    <row r="318" spans="1:14" ht="12.75">
      <c r="A318" t="s">
        <v>285</v>
      </c>
      <c r="B318" s="1">
        <v>36686</v>
      </c>
      <c r="C318" t="s">
        <v>285</v>
      </c>
      <c r="D318" t="s">
        <v>277</v>
      </c>
      <c r="E318" t="s">
        <v>285</v>
      </c>
      <c r="F318" t="s">
        <v>285</v>
      </c>
      <c r="G318" t="s">
        <v>278</v>
      </c>
      <c r="H318" t="s">
        <v>285</v>
      </c>
      <c r="I318" t="s">
        <v>285</v>
      </c>
      <c r="K318" s="2">
        <v>0.653472222222205</v>
      </c>
      <c r="L318" s="3">
        <f t="shared" si="10"/>
        <v>161.6534722222222</v>
      </c>
      <c r="M318" t="s">
        <v>285</v>
      </c>
      <c r="N318" t="s">
        <v>285</v>
      </c>
    </row>
    <row r="319" spans="1:14" ht="12.75">
      <c r="A319" t="s">
        <v>285</v>
      </c>
      <c r="B319" s="1">
        <v>36686</v>
      </c>
      <c r="C319" t="s">
        <v>285</v>
      </c>
      <c r="D319" t="s">
        <v>277</v>
      </c>
      <c r="E319" t="s">
        <v>285</v>
      </c>
      <c r="F319" t="s">
        <v>285</v>
      </c>
      <c r="G319" t="s">
        <v>278</v>
      </c>
      <c r="H319" t="s">
        <v>285</v>
      </c>
      <c r="I319" t="s">
        <v>285</v>
      </c>
      <c r="K319" s="2">
        <v>0.655555555555538</v>
      </c>
      <c r="L319" s="3">
        <f t="shared" si="10"/>
        <v>161.65555555555554</v>
      </c>
      <c r="M319" t="s">
        <v>285</v>
      </c>
      <c r="N319" t="s">
        <v>285</v>
      </c>
    </row>
    <row r="320" spans="1:14" ht="12.75">
      <c r="A320" t="s">
        <v>285</v>
      </c>
      <c r="B320" s="1">
        <v>36686</v>
      </c>
      <c r="C320" t="s">
        <v>285</v>
      </c>
      <c r="D320" t="s">
        <v>277</v>
      </c>
      <c r="E320" t="s">
        <v>285</v>
      </c>
      <c r="F320" t="s">
        <v>285</v>
      </c>
      <c r="G320" t="s">
        <v>278</v>
      </c>
      <c r="H320" t="s">
        <v>285</v>
      </c>
      <c r="I320" t="s">
        <v>285</v>
      </c>
      <c r="K320" s="2">
        <v>0.657638888888871</v>
      </c>
      <c r="L320" s="3">
        <f t="shared" si="10"/>
        <v>161.65763888888887</v>
      </c>
      <c r="M320" t="s">
        <v>285</v>
      </c>
      <c r="N320" t="s">
        <v>285</v>
      </c>
    </row>
    <row r="321" spans="1:14" ht="12.75">
      <c r="A321" t="s">
        <v>285</v>
      </c>
      <c r="B321" s="1">
        <v>36686</v>
      </c>
      <c r="C321" t="s">
        <v>285</v>
      </c>
      <c r="D321" t="s">
        <v>277</v>
      </c>
      <c r="E321" t="s">
        <v>285</v>
      </c>
      <c r="F321" t="s">
        <v>285</v>
      </c>
      <c r="G321" t="s">
        <v>278</v>
      </c>
      <c r="H321" t="s">
        <v>285</v>
      </c>
      <c r="I321" t="s">
        <v>285</v>
      </c>
      <c r="K321" s="2">
        <v>0.659722222222204</v>
      </c>
      <c r="L321" s="3">
        <f t="shared" si="10"/>
        <v>161.6597222222222</v>
      </c>
      <c r="M321" t="s">
        <v>285</v>
      </c>
      <c r="N321" t="s">
        <v>285</v>
      </c>
    </row>
    <row r="322" spans="1:14" ht="12.75">
      <c r="A322" t="s">
        <v>285</v>
      </c>
      <c r="B322" s="1">
        <v>36686</v>
      </c>
      <c r="C322" t="s">
        <v>285</v>
      </c>
      <c r="D322" t="s">
        <v>277</v>
      </c>
      <c r="E322" t="s">
        <v>285</v>
      </c>
      <c r="F322" t="s">
        <v>285</v>
      </c>
      <c r="G322" t="s">
        <v>278</v>
      </c>
      <c r="H322" t="s">
        <v>285</v>
      </c>
      <c r="I322" t="s">
        <v>285</v>
      </c>
      <c r="K322" s="2">
        <v>0.661805555555537</v>
      </c>
      <c r="L322" s="3">
        <f t="shared" si="10"/>
        <v>161.66180555555553</v>
      </c>
      <c r="M322" t="s">
        <v>285</v>
      </c>
      <c r="N322" t="s">
        <v>285</v>
      </c>
    </row>
    <row r="323" spans="1:14" ht="12.75">
      <c r="A323" t="s">
        <v>285</v>
      </c>
      <c r="B323" s="1">
        <v>36686</v>
      </c>
      <c r="C323" t="s">
        <v>285</v>
      </c>
      <c r="D323" t="s">
        <v>277</v>
      </c>
      <c r="E323" t="s">
        <v>285</v>
      </c>
      <c r="F323" t="s">
        <v>285</v>
      </c>
      <c r="G323" t="s">
        <v>278</v>
      </c>
      <c r="H323" t="s">
        <v>285</v>
      </c>
      <c r="I323" t="s">
        <v>285</v>
      </c>
      <c r="K323" s="2">
        <v>0.66388888888887</v>
      </c>
      <c r="L323" s="3">
        <f t="shared" si="10"/>
        <v>161.66388888888886</v>
      </c>
      <c r="M323" t="s">
        <v>285</v>
      </c>
      <c r="N323" t="s">
        <v>285</v>
      </c>
    </row>
    <row r="324" spans="1:14" ht="12.75">
      <c r="A324" t="s">
        <v>285</v>
      </c>
      <c r="B324" s="1">
        <v>36686</v>
      </c>
      <c r="C324" t="s">
        <v>285</v>
      </c>
      <c r="D324" t="s">
        <v>277</v>
      </c>
      <c r="E324" t="s">
        <v>285</v>
      </c>
      <c r="F324" t="s">
        <v>285</v>
      </c>
      <c r="G324" t="s">
        <v>278</v>
      </c>
      <c r="H324" t="s">
        <v>285</v>
      </c>
      <c r="I324" t="s">
        <v>285</v>
      </c>
      <c r="K324" s="2">
        <v>0.665972222222203</v>
      </c>
      <c r="L324" s="3">
        <f t="shared" si="10"/>
        <v>161.6659722222222</v>
      </c>
      <c r="M324" t="s">
        <v>285</v>
      </c>
      <c r="N324" t="s">
        <v>285</v>
      </c>
    </row>
    <row r="325" spans="1:14" ht="12.75">
      <c r="A325" t="s">
        <v>285</v>
      </c>
      <c r="B325" s="1">
        <v>36686</v>
      </c>
      <c r="C325" t="s">
        <v>285</v>
      </c>
      <c r="D325" t="s">
        <v>277</v>
      </c>
      <c r="E325" t="s">
        <v>285</v>
      </c>
      <c r="F325" t="s">
        <v>285</v>
      </c>
      <c r="G325" t="s">
        <v>278</v>
      </c>
      <c r="H325" t="s">
        <v>285</v>
      </c>
      <c r="I325" t="s">
        <v>285</v>
      </c>
      <c r="K325" s="2">
        <v>0.668055555555536</v>
      </c>
      <c r="L325" s="3">
        <f t="shared" si="10"/>
        <v>161.66805555555553</v>
      </c>
      <c r="M325" t="s">
        <v>285</v>
      </c>
      <c r="N325" t="s">
        <v>285</v>
      </c>
    </row>
    <row r="326" spans="1:14" ht="12.75">
      <c r="A326" t="s">
        <v>285</v>
      </c>
      <c r="B326" s="1">
        <v>36686</v>
      </c>
      <c r="C326" t="s">
        <v>285</v>
      </c>
      <c r="D326" t="s">
        <v>277</v>
      </c>
      <c r="E326" t="s">
        <v>285</v>
      </c>
      <c r="F326" t="s">
        <v>285</v>
      </c>
      <c r="G326" t="s">
        <v>278</v>
      </c>
      <c r="H326" t="s">
        <v>285</v>
      </c>
      <c r="I326" t="s">
        <v>285</v>
      </c>
      <c r="K326" s="2">
        <v>0.670138888888869</v>
      </c>
      <c r="L326" s="3">
        <f t="shared" si="10"/>
        <v>161.67013888888886</v>
      </c>
      <c r="M326" t="s">
        <v>285</v>
      </c>
      <c r="N326" t="s">
        <v>285</v>
      </c>
    </row>
    <row r="327" spans="1:14" ht="12.75">
      <c r="A327" t="s">
        <v>285</v>
      </c>
      <c r="B327" s="1">
        <v>36686</v>
      </c>
      <c r="C327" t="s">
        <v>285</v>
      </c>
      <c r="D327" t="s">
        <v>277</v>
      </c>
      <c r="E327" t="s">
        <v>285</v>
      </c>
      <c r="F327" t="s">
        <v>285</v>
      </c>
      <c r="G327" t="s">
        <v>278</v>
      </c>
      <c r="H327" t="s">
        <v>285</v>
      </c>
      <c r="I327" t="s">
        <v>285</v>
      </c>
      <c r="K327" s="2">
        <v>0.672222222222202</v>
      </c>
      <c r="L327" s="3">
        <f aca="true" t="shared" si="11" ref="L327:L390">B327-DATE(1999,12,31)+K327</f>
        <v>161.6722222222222</v>
      </c>
      <c r="M327" t="s">
        <v>285</v>
      </c>
      <c r="N327" t="s">
        <v>285</v>
      </c>
    </row>
    <row r="328" spans="1:14" ht="12.75">
      <c r="A328" t="s">
        <v>285</v>
      </c>
      <c r="B328" s="1">
        <v>36686</v>
      </c>
      <c r="C328" t="s">
        <v>285</v>
      </c>
      <c r="D328" t="s">
        <v>277</v>
      </c>
      <c r="E328" t="s">
        <v>285</v>
      </c>
      <c r="F328" t="s">
        <v>285</v>
      </c>
      <c r="G328" t="s">
        <v>278</v>
      </c>
      <c r="H328" t="s">
        <v>285</v>
      </c>
      <c r="I328" t="s">
        <v>285</v>
      </c>
      <c r="K328" s="2">
        <v>0.674305555555535</v>
      </c>
      <c r="L328" s="3">
        <f t="shared" si="11"/>
        <v>161.67430555555555</v>
      </c>
      <c r="M328" t="s">
        <v>285</v>
      </c>
      <c r="N328" t="s">
        <v>285</v>
      </c>
    </row>
    <row r="329" spans="1:14" ht="12.75">
      <c r="A329" t="s">
        <v>285</v>
      </c>
      <c r="B329" s="1">
        <v>36686</v>
      </c>
      <c r="C329" t="s">
        <v>285</v>
      </c>
      <c r="D329" t="s">
        <v>277</v>
      </c>
      <c r="E329" t="s">
        <v>285</v>
      </c>
      <c r="F329" t="s">
        <v>285</v>
      </c>
      <c r="G329" t="s">
        <v>278</v>
      </c>
      <c r="H329" t="s">
        <v>285</v>
      </c>
      <c r="I329" t="s">
        <v>285</v>
      </c>
      <c r="K329" s="2">
        <v>0.676388888888868</v>
      </c>
      <c r="L329" s="3">
        <f t="shared" si="11"/>
        <v>161.67638888888888</v>
      </c>
      <c r="M329" t="s">
        <v>285</v>
      </c>
      <c r="N329" t="s">
        <v>285</v>
      </c>
    </row>
    <row r="330" spans="1:14" ht="12.75">
      <c r="A330" t="s">
        <v>285</v>
      </c>
      <c r="B330" s="1">
        <v>36686</v>
      </c>
      <c r="C330" t="s">
        <v>285</v>
      </c>
      <c r="D330" t="s">
        <v>277</v>
      </c>
      <c r="E330" t="s">
        <v>285</v>
      </c>
      <c r="F330" t="s">
        <v>285</v>
      </c>
      <c r="G330" t="s">
        <v>278</v>
      </c>
      <c r="H330" t="s">
        <v>285</v>
      </c>
      <c r="I330" t="s">
        <v>285</v>
      </c>
      <c r="K330" s="2">
        <v>0.678472222222201</v>
      </c>
      <c r="L330" s="3">
        <f t="shared" si="11"/>
        <v>161.6784722222222</v>
      </c>
      <c r="M330" t="s">
        <v>285</v>
      </c>
      <c r="N330" t="s">
        <v>285</v>
      </c>
    </row>
    <row r="331" spans="1:14" ht="12.75">
      <c r="A331" t="s">
        <v>285</v>
      </c>
      <c r="B331" s="1">
        <v>36686</v>
      </c>
      <c r="C331" t="s">
        <v>285</v>
      </c>
      <c r="D331" t="s">
        <v>277</v>
      </c>
      <c r="E331" t="s">
        <v>285</v>
      </c>
      <c r="F331" t="s">
        <v>285</v>
      </c>
      <c r="G331" t="s">
        <v>278</v>
      </c>
      <c r="H331" t="s">
        <v>285</v>
      </c>
      <c r="I331" t="s">
        <v>285</v>
      </c>
      <c r="K331" s="2">
        <v>0.680555555555534</v>
      </c>
      <c r="L331" s="3">
        <f t="shared" si="11"/>
        <v>161.68055555555554</v>
      </c>
      <c r="M331" t="s">
        <v>285</v>
      </c>
      <c r="N331" t="s">
        <v>285</v>
      </c>
    </row>
    <row r="332" spans="1:14" ht="12.75">
      <c r="A332" t="s">
        <v>285</v>
      </c>
      <c r="B332" s="1">
        <v>36686</v>
      </c>
      <c r="C332" t="s">
        <v>285</v>
      </c>
      <c r="D332" t="s">
        <v>277</v>
      </c>
      <c r="E332" t="s">
        <v>285</v>
      </c>
      <c r="F332" t="s">
        <v>285</v>
      </c>
      <c r="G332" t="s">
        <v>278</v>
      </c>
      <c r="H332" t="s">
        <v>285</v>
      </c>
      <c r="I332" t="s">
        <v>285</v>
      </c>
      <c r="K332" s="2">
        <v>0.682638888888867</v>
      </c>
      <c r="L332" s="3">
        <f t="shared" si="11"/>
        <v>161.68263888888887</v>
      </c>
      <c r="M332" t="s">
        <v>285</v>
      </c>
      <c r="N332" t="s">
        <v>285</v>
      </c>
    </row>
    <row r="333" spans="1:14" ht="12.75">
      <c r="A333" t="s">
        <v>285</v>
      </c>
      <c r="B333" s="1">
        <v>36686</v>
      </c>
      <c r="C333" t="s">
        <v>285</v>
      </c>
      <c r="D333" t="s">
        <v>277</v>
      </c>
      <c r="E333" t="s">
        <v>285</v>
      </c>
      <c r="F333" t="s">
        <v>285</v>
      </c>
      <c r="G333" t="s">
        <v>278</v>
      </c>
      <c r="H333" t="s">
        <v>285</v>
      </c>
      <c r="I333" t="s">
        <v>285</v>
      </c>
      <c r="K333" s="2">
        <v>0.6847222222222</v>
      </c>
      <c r="L333" s="3">
        <f t="shared" si="11"/>
        <v>161.6847222222222</v>
      </c>
      <c r="M333" t="s">
        <v>285</v>
      </c>
      <c r="N333" t="s">
        <v>285</v>
      </c>
    </row>
    <row r="334" spans="1:14" ht="12.75">
      <c r="A334" t="s">
        <v>285</v>
      </c>
      <c r="B334" s="1">
        <v>36686</v>
      </c>
      <c r="C334" t="s">
        <v>285</v>
      </c>
      <c r="D334" t="s">
        <v>277</v>
      </c>
      <c r="E334" t="s">
        <v>285</v>
      </c>
      <c r="F334" t="s">
        <v>285</v>
      </c>
      <c r="G334" t="s">
        <v>278</v>
      </c>
      <c r="H334" t="s">
        <v>285</v>
      </c>
      <c r="I334" t="s">
        <v>285</v>
      </c>
      <c r="K334" s="2">
        <v>0.686805555555533</v>
      </c>
      <c r="L334" s="3">
        <f t="shared" si="11"/>
        <v>161.68680555555554</v>
      </c>
      <c r="M334" t="s">
        <v>285</v>
      </c>
      <c r="N334" t="s">
        <v>285</v>
      </c>
    </row>
    <row r="335" spans="1:14" ht="12.75">
      <c r="A335" t="s">
        <v>285</v>
      </c>
      <c r="B335" s="1">
        <v>36686</v>
      </c>
      <c r="C335" t="s">
        <v>285</v>
      </c>
      <c r="D335" t="s">
        <v>277</v>
      </c>
      <c r="E335" t="s">
        <v>285</v>
      </c>
      <c r="F335" t="s">
        <v>285</v>
      </c>
      <c r="G335" t="s">
        <v>278</v>
      </c>
      <c r="H335" t="s">
        <v>285</v>
      </c>
      <c r="I335" t="s">
        <v>285</v>
      </c>
      <c r="K335" s="2">
        <v>0.688888888888866</v>
      </c>
      <c r="L335" s="3">
        <f t="shared" si="11"/>
        <v>161.68888888888887</v>
      </c>
      <c r="M335" t="s">
        <v>285</v>
      </c>
      <c r="N335" t="s">
        <v>285</v>
      </c>
    </row>
    <row r="336" spans="1:14" ht="12.75">
      <c r="A336" t="s">
        <v>285</v>
      </c>
      <c r="B336" s="1">
        <v>36686</v>
      </c>
      <c r="C336" t="s">
        <v>285</v>
      </c>
      <c r="D336" t="s">
        <v>277</v>
      </c>
      <c r="E336" t="s">
        <v>285</v>
      </c>
      <c r="F336" t="s">
        <v>285</v>
      </c>
      <c r="G336" t="s">
        <v>278</v>
      </c>
      <c r="H336" t="s">
        <v>285</v>
      </c>
      <c r="I336" t="s">
        <v>285</v>
      </c>
      <c r="K336" s="2">
        <v>0.690972222222199</v>
      </c>
      <c r="L336" s="3">
        <f t="shared" si="11"/>
        <v>161.6909722222222</v>
      </c>
      <c r="M336" t="s">
        <v>285</v>
      </c>
      <c r="N336" t="s">
        <v>285</v>
      </c>
    </row>
    <row r="337" spans="1:14" ht="12.75">
      <c r="A337" t="s">
        <v>285</v>
      </c>
      <c r="B337" s="1">
        <v>36686</v>
      </c>
      <c r="C337" t="s">
        <v>285</v>
      </c>
      <c r="D337" t="s">
        <v>277</v>
      </c>
      <c r="E337" t="s">
        <v>285</v>
      </c>
      <c r="F337" t="s">
        <v>285</v>
      </c>
      <c r="G337" t="s">
        <v>278</v>
      </c>
      <c r="H337" t="s">
        <v>285</v>
      </c>
      <c r="I337" t="s">
        <v>285</v>
      </c>
      <c r="K337" s="2">
        <v>0.693055555555532</v>
      </c>
      <c r="L337" s="3">
        <f t="shared" si="11"/>
        <v>161.69305555555553</v>
      </c>
      <c r="M337" t="s">
        <v>285</v>
      </c>
      <c r="N337" t="s">
        <v>285</v>
      </c>
    </row>
    <row r="338" spans="1:14" ht="12.75">
      <c r="A338" t="s">
        <v>285</v>
      </c>
      <c r="B338" s="1">
        <v>36686</v>
      </c>
      <c r="C338" t="s">
        <v>285</v>
      </c>
      <c r="D338" t="s">
        <v>277</v>
      </c>
      <c r="E338" t="s">
        <v>285</v>
      </c>
      <c r="F338" t="s">
        <v>285</v>
      </c>
      <c r="G338" t="s">
        <v>278</v>
      </c>
      <c r="H338" t="s">
        <v>285</v>
      </c>
      <c r="I338" t="s">
        <v>285</v>
      </c>
      <c r="K338" s="2">
        <v>0.695138888888864</v>
      </c>
      <c r="L338" s="3">
        <f t="shared" si="11"/>
        <v>161.69513888888886</v>
      </c>
      <c r="M338" t="s">
        <v>285</v>
      </c>
      <c r="N338" t="s">
        <v>285</v>
      </c>
    </row>
    <row r="339" spans="1:14" ht="12.75">
      <c r="A339" t="s">
        <v>285</v>
      </c>
      <c r="B339" s="1">
        <v>36686</v>
      </c>
      <c r="C339" t="s">
        <v>285</v>
      </c>
      <c r="D339" t="s">
        <v>277</v>
      </c>
      <c r="E339" t="s">
        <v>285</v>
      </c>
      <c r="F339" t="s">
        <v>285</v>
      </c>
      <c r="G339" t="s">
        <v>278</v>
      </c>
      <c r="H339" t="s">
        <v>285</v>
      </c>
      <c r="I339" t="s">
        <v>285</v>
      </c>
      <c r="K339" s="2">
        <v>0.697222222222197</v>
      </c>
      <c r="L339" s="3">
        <f t="shared" si="11"/>
        <v>161.6972222222222</v>
      </c>
      <c r="M339" t="s">
        <v>285</v>
      </c>
      <c r="N339" t="s">
        <v>285</v>
      </c>
    </row>
    <row r="340" spans="1:14" ht="12.75">
      <c r="A340" t="s">
        <v>285</v>
      </c>
      <c r="B340" s="1">
        <v>36686</v>
      </c>
      <c r="C340" t="s">
        <v>285</v>
      </c>
      <c r="D340" t="s">
        <v>277</v>
      </c>
      <c r="E340" t="s">
        <v>285</v>
      </c>
      <c r="F340" t="s">
        <v>285</v>
      </c>
      <c r="G340" t="s">
        <v>278</v>
      </c>
      <c r="H340" t="s">
        <v>285</v>
      </c>
      <c r="I340" t="s">
        <v>285</v>
      </c>
      <c r="K340" s="2">
        <v>0.69930555555553</v>
      </c>
      <c r="L340" s="3">
        <f t="shared" si="11"/>
        <v>161.69930555555553</v>
      </c>
      <c r="M340" t="s">
        <v>285</v>
      </c>
      <c r="N340" t="s">
        <v>285</v>
      </c>
    </row>
    <row r="341" spans="1:14" ht="12.75">
      <c r="A341" t="s">
        <v>285</v>
      </c>
      <c r="B341" s="1">
        <v>36686</v>
      </c>
      <c r="C341" t="s">
        <v>285</v>
      </c>
      <c r="D341" t="s">
        <v>277</v>
      </c>
      <c r="E341" t="s">
        <v>285</v>
      </c>
      <c r="F341" t="s">
        <v>285</v>
      </c>
      <c r="G341" t="s">
        <v>278</v>
      </c>
      <c r="H341" t="s">
        <v>285</v>
      </c>
      <c r="I341" t="s">
        <v>285</v>
      </c>
      <c r="K341" s="2">
        <v>0.701388888888863</v>
      </c>
      <c r="L341" s="3">
        <f t="shared" si="11"/>
        <v>161.70138888888886</v>
      </c>
      <c r="M341" t="s">
        <v>285</v>
      </c>
      <c r="N341" t="s">
        <v>285</v>
      </c>
    </row>
    <row r="342" spans="1:14" ht="12.75">
      <c r="A342" t="s">
        <v>285</v>
      </c>
      <c r="B342" s="1">
        <v>36686</v>
      </c>
      <c r="C342" t="s">
        <v>285</v>
      </c>
      <c r="D342" t="s">
        <v>277</v>
      </c>
      <c r="E342" t="s">
        <v>285</v>
      </c>
      <c r="F342" t="s">
        <v>285</v>
      </c>
      <c r="G342" t="s">
        <v>278</v>
      </c>
      <c r="H342" t="s">
        <v>285</v>
      </c>
      <c r="I342" t="s">
        <v>285</v>
      </c>
      <c r="K342" s="2">
        <v>0.703472222222196</v>
      </c>
      <c r="L342" s="3">
        <f t="shared" si="11"/>
        <v>161.7034722222222</v>
      </c>
      <c r="M342" t="s">
        <v>285</v>
      </c>
      <c r="N342" t="s">
        <v>285</v>
      </c>
    </row>
    <row r="343" spans="1:14" ht="12.75">
      <c r="A343" t="s">
        <v>285</v>
      </c>
      <c r="B343" s="1">
        <v>36686</v>
      </c>
      <c r="C343" t="s">
        <v>285</v>
      </c>
      <c r="D343" t="s">
        <v>277</v>
      </c>
      <c r="E343" t="s">
        <v>285</v>
      </c>
      <c r="F343" t="s">
        <v>285</v>
      </c>
      <c r="G343" t="s">
        <v>278</v>
      </c>
      <c r="H343" t="s">
        <v>285</v>
      </c>
      <c r="I343" t="s">
        <v>285</v>
      </c>
      <c r="K343" s="2">
        <v>0.705555555555529</v>
      </c>
      <c r="L343" s="3">
        <f t="shared" si="11"/>
        <v>161.70555555555552</v>
      </c>
      <c r="M343" t="s">
        <v>285</v>
      </c>
      <c r="N343" t="s">
        <v>285</v>
      </c>
    </row>
    <row r="344" spans="1:14" ht="12.75">
      <c r="A344" t="s">
        <v>285</v>
      </c>
      <c r="B344" s="1">
        <v>36686</v>
      </c>
      <c r="C344" t="s">
        <v>285</v>
      </c>
      <c r="D344" t="s">
        <v>277</v>
      </c>
      <c r="E344" t="s">
        <v>285</v>
      </c>
      <c r="F344" t="s">
        <v>285</v>
      </c>
      <c r="G344" t="s">
        <v>278</v>
      </c>
      <c r="H344" t="s">
        <v>285</v>
      </c>
      <c r="I344" t="s">
        <v>285</v>
      </c>
      <c r="K344" s="2">
        <v>0.707638888888862</v>
      </c>
      <c r="L344" s="3">
        <f t="shared" si="11"/>
        <v>161.70763888888885</v>
      </c>
      <c r="M344" t="s">
        <v>285</v>
      </c>
      <c r="N344" t="s">
        <v>285</v>
      </c>
    </row>
    <row r="345" spans="1:14" ht="12.75">
      <c r="A345" t="s">
        <v>285</v>
      </c>
      <c r="B345" s="1">
        <v>36686</v>
      </c>
      <c r="C345" t="s">
        <v>285</v>
      </c>
      <c r="D345" t="s">
        <v>277</v>
      </c>
      <c r="E345" t="s">
        <v>285</v>
      </c>
      <c r="F345" t="s">
        <v>285</v>
      </c>
      <c r="G345" t="s">
        <v>278</v>
      </c>
      <c r="H345" t="s">
        <v>285</v>
      </c>
      <c r="I345" t="s">
        <v>285</v>
      </c>
      <c r="K345" s="2">
        <v>0.709722222222195</v>
      </c>
      <c r="L345" s="3">
        <f t="shared" si="11"/>
        <v>161.70972222222218</v>
      </c>
      <c r="M345" t="s">
        <v>285</v>
      </c>
      <c r="N345" t="s">
        <v>285</v>
      </c>
    </row>
    <row r="346" spans="1:14" ht="12.75">
      <c r="A346" t="s">
        <v>285</v>
      </c>
      <c r="B346" s="1">
        <v>36686</v>
      </c>
      <c r="C346" t="s">
        <v>285</v>
      </c>
      <c r="D346" t="s">
        <v>277</v>
      </c>
      <c r="E346" t="s">
        <v>285</v>
      </c>
      <c r="F346" t="s">
        <v>285</v>
      </c>
      <c r="G346" t="s">
        <v>278</v>
      </c>
      <c r="H346" t="s">
        <v>285</v>
      </c>
      <c r="I346" t="s">
        <v>285</v>
      </c>
      <c r="K346" s="2">
        <v>0.711805555555528</v>
      </c>
      <c r="L346" s="3">
        <f t="shared" si="11"/>
        <v>161.71180555555551</v>
      </c>
      <c r="M346" t="s">
        <v>285</v>
      </c>
      <c r="N346" t="s">
        <v>285</v>
      </c>
    </row>
    <row r="347" spans="1:14" ht="12.75">
      <c r="A347" t="s">
        <v>285</v>
      </c>
      <c r="B347" s="1">
        <v>36686</v>
      </c>
      <c r="C347" t="s">
        <v>285</v>
      </c>
      <c r="D347" t="s">
        <v>277</v>
      </c>
      <c r="E347" t="s">
        <v>285</v>
      </c>
      <c r="F347" t="s">
        <v>285</v>
      </c>
      <c r="G347" t="s">
        <v>278</v>
      </c>
      <c r="H347" t="s">
        <v>285</v>
      </c>
      <c r="I347" t="s">
        <v>285</v>
      </c>
      <c r="K347" s="2">
        <v>0.713888888888861</v>
      </c>
      <c r="L347" s="3">
        <f t="shared" si="11"/>
        <v>161.71388888888887</v>
      </c>
      <c r="M347" t="s">
        <v>285</v>
      </c>
      <c r="N347" t="s">
        <v>285</v>
      </c>
    </row>
    <row r="348" spans="1:14" ht="12.75">
      <c r="A348" t="s">
        <v>285</v>
      </c>
      <c r="B348" s="1">
        <v>36686</v>
      </c>
      <c r="C348" t="s">
        <v>285</v>
      </c>
      <c r="D348" t="s">
        <v>277</v>
      </c>
      <c r="E348" t="s">
        <v>285</v>
      </c>
      <c r="F348" t="s">
        <v>285</v>
      </c>
      <c r="G348" t="s">
        <v>278</v>
      </c>
      <c r="H348" t="s">
        <v>285</v>
      </c>
      <c r="I348" t="s">
        <v>285</v>
      </c>
      <c r="K348" s="2">
        <v>0.715972222222194</v>
      </c>
      <c r="L348" s="3">
        <f t="shared" si="11"/>
        <v>161.7159722222222</v>
      </c>
      <c r="M348" t="s">
        <v>285</v>
      </c>
      <c r="N348" t="s">
        <v>285</v>
      </c>
    </row>
    <row r="349" spans="1:14" ht="12.75">
      <c r="A349" t="s">
        <v>285</v>
      </c>
      <c r="B349" s="1">
        <v>36686</v>
      </c>
      <c r="C349" t="s">
        <v>285</v>
      </c>
      <c r="D349" t="s">
        <v>277</v>
      </c>
      <c r="E349" t="s">
        <v>285</v>
      </c>
      <c r="F349" t="s">
        <v>285</v>
      </c>
      <c r="G349" t="s">
        <v>278</v>
      </c>
      <c r="H349" t="s">
        <v>285</v>
      </c>
      <c r="I349" t="s">
        <v>285</v>
      </c>
      <c r="K349" s="2">
        <v>0.718055555555527</v>
      </c>
      <c r="L349" s="3">
        <f t="shared" si="11"/>
        <v>161.71805555555554</v>
      </c>
      <c r="M349" t="s">
        <v>285</v>
      </c>
      <c r="N349" t="s">
        <v>285</v>
      </c>
    </row>
    <row r="350" spans="1:14" ht="12.75">
      <c r="A350" t="s">
        <v>285</v>
      </c>
      <c r="B350" s="1">
        <v>36686</v>
      </c>
      <c r="C350" t="s">
        <v>285</v>
      </c>
      <c r="D350" t="s">
        <v>277</v>
      </c>
      <c r="E350" t="s">
        <v>285</v>
      </c>
      <c r="F350" t="s">
        <v>285</v>
      </c>
      <c r="G350" t="s">
        <v>278</v>
      </c>
      <c r="H350" t="s">
        <v>285</v>
      </c>
      <c r="I350" t="s">
        <v>285</v>
      </c>
      <c r="K350" s="2">
        <v>0.72013888888886</v>
      </c>
      <c r="L350" s="3">
        <f t="shared" si="11"/>
        <v>161.72013888888887</v>
      </c>
      <c r="M350" t="s">
        <v>285</v>
      </c>
      <c r="N350" t="s">
        <v>285</v>
      </c>
    </row>
    <row r="351" spans="1:14" ht="12.75">
      <c r="A351" t="s">
        <v>285</v>
      </c>
      <c r="B351" s="1">
        <v>36686</v>
      </c>
      <c r="C351" t="s">
        <v>285</v>
      </c>
      <c r="D351" t="s">
        <v>277</v>
      </c>
      <c r="E351" t="s">
        <v>285</v>
      </c>
      <c r="F351" t="s">
        <v>285</v>
      </c>
      <c r="G351" t="s">
        <v>278</v>
      </c>
      <c r="H351" t="s">
        <v>285</v>
      </c>
      <c r="I351" t="s">
        <v>285</v>
      </c>
      <c r="K351" s="2">
        <v>0.722222222222193</v>
      </c>
      <c r="L351" s="3">
        <f t="shared" si="11"/>
        <v>161.7222222222222</v>
      </c>
      <c r="M351" t="s">
        <v>285</v>
      </c>
      <c r="N351" t="s">
        <v>285</v>
      </c>
    </row>
    <row r="352" spans="1:14" ht="12.75">
      <c r="A352" t="s">
        <v>285</v>
      </c>
      <c r="B352" s="1">
        <v>36686</v>
      </c>
      <c r="C352" t="s">
        <v>285</v>
      </c>
      <c r="D352" t="s">
        <v>277</v>
      </c>
      <c r="E352" t="s">
        <v>285</v>
      </c>
      <c r="F352" t="s">
        <v>285</v>
      </c>
      <c r="G352" t="s">
        <v>278</v>
      </c>
      <c r="H352" t="s">
        <v>285</v>
      </c>
      <c r="I352" t="s">
        <v>285</v>
      </c>
      <c r="K352" s="2">
        <v>0.724305555555526</v>
      </c>
      <c r="L352" s="3">
        <f t="shared" si="11"/>
        <v>161.72430555555553</v>
      </c>
      <c r="M352" t="s">
        <v>285</v>
      </c>
      <c r="N352" t="s">
        <v>285</v>
      </c>
    </row>
    <row r="353" spans="1:14" ht="12.75">
      <c r="A353" t="s">
        <v>285</v>
      </c>
      <c r="B353" s="1">
        <v>36686</v>
      </c>
      <c r="C353" t="s">
        <v>285</v>
      </c>
      <c r="D353" t="s">
        <v>277</v>
      </c>
      <c r="E353" t="s">
        <v>285</v>
      </c>
      <c r="F353" t="s">
        <v>285</v>
      </c>
      <c r="G353" t="s">
        <v>278</v>
      </c>
      <c r="H353" t="s">
        <v>285</v>
      </c>
      <c r="I353" t="s">
        <v>285</v>
      </c>
      <c r="K353" s="2">
        <v>0.726388888888859</v>
      </c>
      <c r="L353" s="3">
        <f t="shared" si="11"/>
        <v>161.72638888888886</v>
      </c>
      <c r="M353" t="s">
        <v>285</v>
      </c>
      <c r="N353" t="s">
        <v>285</v>
      </c>
    </row>
    <row r="354" spans="1:14" ht="12.75">
      <c r="A354" t="s">
        <v>285</v>
      </c>
      <c r="B354" s="1">
        <v>36686</v>
      </c>
      <c r="C354" t="s">
        <v>285</v>
      </c>
      <c r="D354" t="s">
        <v>277</v>
      </c>
      <c r="E354" t="s">
        <v>285</v>
      </c>
      <c r="F354" t="s">
        <v>285</v>
      </c>
      <c r="G354" t="s">
        <v>278</v>
      </c>
      <c r="H354" t="s">
        <v>285</v>
      </c>
      <c r="I354" t="s">
        <v>285</v>
      </c>
      <c r="K354" s="2">
        <v>0.728472222222192</v>
      </c>
      <c r="L354" s="3">
        <f t="shared" si="11"/>
        <v>161.7284722222222</v>
      </c>
      <c r="M354" t="s">
        <v>285</v>
      </c>
      <c r="N354" t="s">
        <v>285</v>
      </c>
    </row>
    <row r="355" spans="1:14" ht="12.75">
      <c r="A355" t="s">
        <v>285</v>
      </c>
      <c r="B355" s="1">
        <v>36686</v>
      </c>
      <c r="C355" t="s">
        <v>285</v>
      </c>
      <c r="D355" t="s">
        <v>277</v>
      </c>
      <c r="E355" t="s">
        <v>285</v>
      </c>
      <c r="F355" t="s">
        <v>285</v>
      </c>
      <c r="G355" t="s">
        <v>278</v>
      </c>
      <c r="H355" t="s">
        <v>285</v>
      </c>
      <c r="I355" t="s">
        <v>285</v>
      </c>
      <c r="K355" s="2">
        <v>0.730555555555525</v>
      </c>
      <c r="L355" s="3">
        <f t="shared" si="11"/>
        <v>161.73055555555553</v>
      </c>
      <c r="M355" t="s">
        <v>285</v>
      </c>
      <c r="N355" t="s">
        <v>285</v>
      </c>
    </row>
    <row r="356" spans="1:14" ht="12.75">
      <c r="A356" t="s">
        <v>285</v>
      </c>
      <c r="B356" s="1">
        <v>36686</v>
      </c>
      <c r="C356" t="s">
        <v>285</v>
      </c>
      <c r="D356" t="s">
        <v>277</v>
      </c>
      <c r="E356" t="s">
        <v>285</v>
      </c>
      <c r="F356" t="s">
        <v>285</v>
      </c>
      <c r="G356" t="s">
        <v>278</v>
      </c>
      <c r="H356" t="s">
        <v>285</v>
      </c>
      <c r="I356" t="s">
        <v>285</v>
      </c>
      <c r="K356" s="2">
        <v>0.732638888888858</v>
      </c>
      <c r="L356" s="3">
        <f t="shared" si="11"/>
        <v>161.73263888888886</v>
      </c>
      <c r="M356" t="s">
        <v>285</v>
      </c>
      <c r="N356" t="s">
        <v>285</v>
      </c>
    </row>
    <row r="357" spans="1:14" ht="12.75">
      <c r="A357" t="s">
        <v>285</v>
      </c>
      <c r="B357" s="1">
        <v>36686</v>
      </c>
      <c r="C357" t="s">
        <v>285</v>
      </c>
      <c r="D357" t="s">
        <v>277</v>
      </c>
      <c r="E357" t="s">
        <v>285</v>
      </c>
      <c r="F357" t="s">
        <v>285</v>
      </c>
      <c r="G357" t="s">
        <v>278</v>
      </c>
      <c r="H357" t="s">
        <v>285</v>
      </c>
      <c r="I357" t="s">
        <v>285</v>
      </c>
      <c r="K357" s="2">
        <v>0.734722222222191</v>
      </c>
      <c r="L357" s="3">
        <f t="shared" si="11"/>
        <v>161.7347222222222</v>
      </c>
      <c r="M357" t="s">
        <v>285</v>
      </c>
      <c r="N357" t="s">
        <v>285</v>
      </c>
    </row>
    <row r="358" spans="1:14" ht="12.75">
      <c r="A358" t="s">
        <v>285</v>
      </c>
      <c r="B358" s="1">
        <v>36686</v>
      </c>
      <c r="C358" t="s">
        <v>285</v>
      </c>
      <c r="D358" t="s">
        <v>277</v>
      </c>
      <c r="E358" t="s">
        <v>285</v>
      </c>
      <c r="F358" t="s">
        <v>285</v>
      </c>
      <c r="G358" t="s">
        <v>278</v>
      </c>
      <c r="H358" t="s">
        <v>285</v>
      </c>
      <c r="I358" t="s">
        <v>285</v>
      </c>
      <c r="K358" s="2">
        <v>0.736805555555524</v>
      </c>
      <c r="L358" s="3">
        <f t="shared" si="11"/>
        <v>161.73680555555552</v>
      </c>
      <c r="M358" t="s">
        <v>285</v>
      </c>
      <c r="N358" t="s">
        <v>285</v>
      </c>
    </row>
    <row r="359" spans="1:14" ht="12.75">
      <c r="A359" t="s">
        <v>285</v>
      </c>
      <c r="B359" s="1">
        <v>36686</v>
      </c>
      <c r="C359" t="s">
        <v>285</v>
      </c>
      <c r="D359" t="s">
        <v>277</v>
      </c>
      <c r="E359" t="s">
        <v>285</v>
      </c>
      <c r="F359" t="s">
        <v>285</v>
      </c>
      <c r="G359" t="s">
        <v>278</v>
      </c>
      <c r="H359" t="s">
        <v>285</v>
      </c>
      <c r="I359" t="s">
        <v>285</v>
      </c>
      <c r="K359" s="2">
        <v>0.738888888888857</v>
      </c>
      <c r="L359" s="3">
        <f t="shared" si="11"/>
        <v>161.73888888888885</v>
      </c>
      <c r="M359" t="s">
        <v>285</v>
      </c>
      <c r="N359" t="s">
        <v>285</v>
      </c>
    </row>
    <row r="360" spans="1:14" ht="12.75">
      <c r="A360" t="s">
        <v>285</v>
      </c>
      <c r="B360" s="1">
        <v>36686</v>
      </c>
      <c r="C360" t="s">
        <v>285</v>
      </c>
      <c r="D360" t="s">
        <v>277</v>
      </c>
      <c r="E360" t="s">
        <v>285</v>
      </c>
      <c r="F360" t="s">
        <v>285</v>
      </c>
      <c r="G360" t="s">
        <v>278</v>
      </c>
      <c r="H360" t="s">
        <v>285</v>
      </c>
      <c r="I360" t="s">
        <v>285</v>
      </c>
      <c r="K360" s="2">
        <v>0.74097222222219</v>
      </c>
      <c r="L360" s="3">
        <f t="shared" si="11"/>
        <v>161.74097222222218</v>
      </c>
      <c r="M360" t="s">
        <v>285</v>
      </c>
      <c r="N360" t="s">
        <v>285</v>
      </c>
    </row>
    <row r="361" spans="1:14" ht="12.75">
      <c r="A361" t="s">
        <v>285</v>
      </c>
      <c r="B361" s="1">
        <v>36686</v>
      </c>
      <c r="C361" t="s">
        <v>285</v>
      </c>
      <c r="D361" t="s">
        <v>277</v>
      </c>
      <c r="E361" t="s">
        <v>285</v>
      </c>
      <c r="F361" t="s">
        <v>285</v>
      </c>
      <c r="G361" t="s">
        <v>278</v>
      </c>
      <c r="H361" t="s">
        <v>285</v>
      </c>
      <c r="I361" t="s">
        <v>285</v>
      </c>
      <c r="K361" s="2">
        <v>0.743055555555523</v>
      </c>
      <c r="L361" s="3">
        <f t="shared" si="11"/>
        <v>161.74305555555551</v>
      </c>
      <c r="M361" t="s">
        <v>285</v>
      </c>
      <c r="N361" t="s">
        <v>285</v>
      </c>
    </row>
    <row r="362" spans="1:14" ht="12.75">
      <c r="A362" t="s">
        <v>285</v>
      </c>
      <c r="B362" s="1">
        <v>36686</v>
      </c>
      <c r="C362" t="s">
        <v>285</v>
      </c>
      <c r="D362" t="s">
        <v>277</v>
      </c>
      <c r="E362" t="s">
        <v>285</v>
      </c>
      <c r="F362" t="s">
        <v>285</v>
      </c>
      <c r="G362" t="s">
        <v>278</v>
      </c>
      <c r="H362" t="s">
        <v>285</v>
      </c>
      <c r="I362" t="s">
        <v>285</v>
      </c>
      <c r="K362" s="2">
        <v>0.745138888888856</v>
      </c>
      <c r="L362" s="3">
        <f t="shared" si="11"/>
        <v>161.74513888888885</v>
      </c>
      <c r="M362" t="s">
        <v>285</v>
      </c>
      <c r="N362" t="s">
        <v>285</v>
      </c>
    </row>
    <row r="363" spans="1:14" ht="12.75">
      <c r="A363" t="s">
        <v>285</v>
      </c>
      <c r="B363" s="1">
        <v>36686</v>
      </c>
      <c r="C363" t="s">
        <v>285</v>
      </c>
      <c r="D363" t="s">
        <v>277</v>
      </c>
      <c r="E363" t="s">
        <v>285</v>
      </c>
      <c r="F363" t="s">
        <v>285</v>
      </c>
      <c r="G363" t="s">
        <v>278</v>
      </c>
      <c r="H363" t="s">
        <v>285</v>
      </c>
      <c r="I363" t="s">
        <v>285</v>
      </c>
      <c r="K363" s="2">
        <v>0.747222222222189</v>
      </c>
      <c r="L363" s="3">
        <f t="shared" si="11"/>
        <v>161.74722222222218</v>
      </c>
      <c r="M363" t="s">
        <v>285</v>
      </c>
      <c r="N363" t="s">
        <v>285</v>
      </c>
    </row>
    <row r="364" spans="1:14" ht="12.75">
      <c r="A364" t="s">
        <v>285</v>
      </c>
      <c r="B364" s="1">
        <v>36686</v>
      </c>
      <c r="C364" t="s">
        <v>285</v>
      </c>
      <c r="D364" t="s">
        <v>277</v>
      </c>
      <c r="E364" t="s">
        <v>285</v>
      </c>
      <c r="F364" t="s">
        <v>285</v>
      </c>
      <c r="G364" t="s">
        <v>278</v>
      </c>
      <c r="H364" t="s">
        <v>285</v>
      </c>
      <c r="I364" t="s">
        <v>285</v>
      </c>
      <c r="K364" s="2">
        <v>0.749305555555522</v>
      </c>
      <c r="L364" s="3">
        <f t="shared" si="11"/>
        <v>161.7493055555555</v>
      </c>
      <c r="M364" t="s">
        <v>285</v>
      </c>
      <c r="N364" t="s">
        <v>285</v>
      </c>
    </row>
    <row r="365" spans="1:14" ht="12.75">
      <c r="A365" t="s">
        <v>285</v>
      </c>
      <c r="B365" s="1">
        <v>36686</v>
      </c>
      <c r="C365" t="s">
        <v>285</v>
      </c>
      <c r="D365" t="s">
        <v>277</v>
      </c>
      <c r="E365" t="s">
        <v>285</v>
      </c>
      <c r="F365" t="s">
        <v>285</v>
      </c>
      <c r="G365" t="s">
        <v>278</v>
      </c>
      <c r="H365" t="s">
        <v>285</v>
      </c>
      <c r="I365" t="s">
        <v>285</v>
      </c>
      <c r="K365" s="2">
        <v>0.751388888888855</v>
      </c>
      <c r="L365" s="3">
        <f t="shared" si="11"/>
        <v>161.75138888888887</v>
      </c>
      <c r="M365" t="s">
        <v>285</v>
      </c>
      <c r="N365" t="s">
        <v>285</v>
      </c>
    </row>
    <row r="366" spans="1:16" ht="12.75">
      <c r="A366" t="s">
        <v>285</v>
      </c>
      <c r="B366" s="1">
        <v>36686</v>
      </c>
      <c r="C366" t="s">
        <v>285</v>
      </c>
      <c r="D366" t="s">
        <v>277</v>
      </c>
      <c r="E366" t="s">
        <v>285</v>
      </c>
      <c r="F366" t="s">
        <v>285</v>
      </c>
      <c r="G366" t="s">
        <v>278</v>
      </c>
      <c r="H366" t="s">
        <v>285</v>
      </c>
      <c r="I366" t="s">
        <v>285</v>
      </c>
      <c r="K366" s="2">
        <v>0.753472222222188</v>
      </c>
      <c r="L366" s="3">
        <f t="shared" si="11"/>
        <v>161.7534722222222</v>
      </c>
      <c r="M366" t="s">
        <v>285</v>
      </c>
      <c r="N366" t="s">
        <v>285</v>
      </c>
      <c r="P366" t="s">
        <v>286</v>
      </c>
    </row>
    <row r="367" spans="1:14" ht="12.75">
      <c r="A367" t="s">
        <v>285</v>
      </c>
      <c r="B367" s="1">
        <v>36686</v>
      </c>
      <c r="C367" t="s">
        <v>285</v>
      </c>
      <c r="D367" t="s">
        <v>277</v>
      </c>
      <c r="E367" t="s">
        <v>285</v>
      </c>
      <c r="F367" t="s">
        <v>285</v>
      </c>
      <c r="G367" t="s">
        <v>278</v>
      </c>
      <c r="H367" t="s">
        <v>285</v>
      </c>
      <c r="I367" t="s">
        <v>285</v>
      </c>
      <c r="K367" s="2">
        <v>0.755555555555521</v>
      </c>
      <c r="L367" s="3">
        <f t="shared" si="11"/>
        <v>161.75555555555553</v>
      </c>
      <c r="M367" t="s">
        <v>285</v>
      </c>
      <c r="N367" t="s">
        <v>285</v>
      </c>
    </row>
    <row r="368" spans="1:14" ht="12.75">
      <c r="A368" t="s">
        <v>285</v>
      </c>
      <c r="B368" s="1">
        <v>36686</v>
      </c>
      <c r="C368" t="s">
        <v>285</v>
      </c>
      <c r="D368" t="s">
        <v>277</v>
      </c>
      <c r="E368" t="s">
        <v>285</v>
      </c>
      <c r="F368" t="s">
        <v>285</v>
      </c>
      <c r="G368" t="s">
        <v>278</v>
      </c>
      <c r="H368" t="s">
        <v>285</v>
      </c>
      <c r="I368" t="s">
        <v>285</v>
      </c>
      <c r="K368" s="2">
        <v>0.757638888888854</v>
      </c>
      <c r="L368" s="3">
        <f t="shared" si="11"/>
        <v>161.75763888888886</v>
      </c>
      <c r="M368" t="s">
        <v>285</v>
      </c>
      <c r="N368" t="s">
        <v>285</v>
      </c>
    </row>
    <row r="369" spans="1:14" ht="12.75">
      <c r="A369" t="s">
        <v>285</v>
      </c>
      <c r="B369" s="1">
        <v>36686</v>
      </c>
      <c r="C369" t="s">
        <v>285</v>
      </c>
      <c r="D369" t="s">
        <v>277</v>
      </c>
      <c r="E369" t="s">
        <v>285</v>
      </c>
      <c r="F369" t="s">
        <v>285</v>
      </c>
      <c r="G369" t="s">
        <v>278</v>
      </c>
      <c r="H369" t="s">
        <v>285</v>
      </c>
      <c r="I369" t="s">
        <v>285</v>
      </c>
      <c r="K369" s="2">
        <v>0.759722222222187</v>
      </c>
      <c r="L369" s="3">
        <f t="shared" si="11"/>
        <v>161.7597222222222</v>
      </c>
      <c r="M369" t="s">
        <v>285</v>
      </c>
      <c r="N369" t="s">
        <v>285</v>
      </c>
    </row>
    <row r="370" spans="1:14" ht="12.75">
      <c r="A370" t="s">
        <v>285</v>
      </c>
      <c r="B370" s="1">
        <v>36686</v>
      </c>
      <c r="C370" t="s">
        <v>285</v>
      </c>
      <c r="D370" t="s">
        <v>277</v>
      </c>
      <c r="E370" t="s">
        <v>285</v>
      </c>
      <c r="F370" t="s">
        <v>285</v>
      </c>
      <c r="G370" t="s">
        <v>278</v>
      </c>
      <c r="H370" t="s">
        <v>285</v>
      </c>
      <c r="I370" t="s">
        <v>285</v>
      </c>
      <c r="K370" s="2">
        <v>0.76180555555552</v>
      </c>
      <c r="L370" s="3">
        <f t="shared" si="11"/>
        <v>161.76180555555553</v>
      </c>
      <c r="M370" t="s">
        <v>285</v>
      </c>
      <c r="N370" t="s">
        <v>285</v>
      </c>
    </row>
    <row r="371" spans="1:14" ht="12.75">
      <c r="A371" t="s">
        <v>285</v>
      </c>
      <c r="B371" s="1">
        <v>36686</v>
      </c>
      <c r="C371" t="s">
        <v>285</v>
      </c>
      <c r="D371" t="s">
        <v>277</v>
      </c>
      <c r="E371" t="s">
        <v>285</v>
      </c>
      <c r="F371" t="s">
        <v>285</v>
      </c>
      <c r="G371" t="s">
        <v>278</v>
      </c>
      <c r="H371" t="s">
        <v>285</v>
      </c>
      <c r="I371" t="s">
        <v>285</v>
      </c>
      <c r="K371" s="2">
        <v>0.763888888888853</v>
      </c>
      <c r="L371" s="3">
        <f t="shared" si="11"/>
        <v>161.76388888888886</v>
      </c>
      <c r="M371" t="s">
        <v>285</v>
      </c>
      <c r="N371" t="s">
        <v>285</v>
      </c>
    </row>
    <row r="372" spans="1:14" ht="12.75">
      <c r="A372" t="s">
        <v>285</v>
      </c>
      <c r="B372" s="1">
        <v>36686</v>
      </c>
      <c r="C372" t="s">
        <v>285</v>
      </c>
      <c r="D372" t="s">
        <v>277</v>
      </c>
      <c r="E372" t="s">
        <v>285</v>
      </c>
      <c r="F372" t="s">
        <v>285</v>
      </c>
      <c r="G372" t="s">
        <v>278</v>
      </c>
      <c r="H372" t="s">
        <v>285</v>
      </c>
      <c r="I372" t="s">
        <v>285</v>
      </c>
      <c r="K372" s="2">
        <v>0.765972222222186</v>
      </c>
      <c r="L372" s="3">
        <f t="shared" si="11"/>
        <v>161.7659722222222</v>
      </c>
      <c r="M372" t="s">
        <v>285</v>
      </c>
      <c r="N372" t="s">
        <v>285</v>
      </c>
    </row>
    <row r="373" spans="1:14" ht="12.75">
      <c r="A373" t="s">
        <v>285</v>
      </c>
      <c r="B373" s="1">
        <v>36686</v>
      </c>
      <c r="C373" t="s">
        <v>285</v>
      </c>
      <c r="D373" t="s">
        <v>277</v>
      </c>
      <c r="E373" t="s">
        <v>285</v>
      </c>
      <c r="F373" t="s">
        <v>285</v>
      </c>
      <c r="G373" t="s">
        <v>278</v>
      </c>
      <c r="H373" t="s">
        <v>285</v>
      </c>
      <c r="I373" t="s">
        <v>285</v>
      </c>
      <c r="K373" s="2">
        <v>0.768055555555519</v>
      </c>
      <c r="L373" s="3">
        <f t="shared" si="11"/>
        <v>161.76805555555552</v>
      </c>
      <c r="M373" t="s">
        <v>285</v>
      </c>
      <c r="N373" t="s">
        <v>285</v>
      </c>
    </row>
    <row r="374" spans="1:14" ht="12.75">
      <c r="A374" t="s">
        <v>285</v>
      </c>
      <c r="B374" s="1">
        <v>36686</v>
      </c>
      <c r="C374" t="s">
        <v>285</v>
      </c>
      <c r="D374" t="s">
        <v>277</v>
      </c>
      <c r="E374" t="s">
        <v>285</v>
      </c>
      <c r="F374" t="s">
        <v>285</v>
      </c>
      <c r="G374" t="s">
        <v>278</v>
      </c>
      <c r="H374" t="s">
        <v>285</v>
      </c>
      <c r="I374" t="s">
        <v>285</v>
      </c>
      <c r="K374" s="2">
        <v>0.770138888888852</v>
      </c>
      <c r="L374" s="3">
        <f t="shared" si="11"/>
        <v>161.77013888888885</v>
      </c>
      <c r="M374" t="s">
        <v>285</v>
      </c>
      <c r="N374" t="s">
        <v>285</v>
      </c>
    </row>
    <row r="375" spans="1:14" ht="12.75">
      <c r="A375" t="s">
        <v>285</v>
      </c>
      <c r="B375" s="1">
        <v>36686</v>
      </c>
      <c r="C375" t="s">
        <v>285</v>
      </c>
      <c r="D375" t="s">
        <v>277</v>
      </c>
      <c r="E375" t="s">
        <v>285</v>
      </c>
      <c r="F375" t="s">
        <v>285</v>
      </c>
      <c r="G375" t="s">
        <v>278</v>
      </c>
      <c r="H375" t="s">
        <v>285</v>
      </c>
      <c r="I375" t="s">
        <v>285</v>
      </c>
      <c r="K375" s="2">
        <v>0.772222222222185</v>
      </c>
      <c r="L375" s="3">
        <f t="shared" si="11"/>
        <v>161.77222222222218</v>
      </c>
      <c r="M375" t="s">
        <v>285</v>
      </c>
      <c r="N375" t="s">
        <v>285</v>
      </c>
    </row>
    <row r="376" spans="1:14" ht="12.75">
      <c r="A376" t="s">
        <v>285</v>
      </c>
      <c r="B376" s="1">
        <v>36686</v>
      </c>
      <c r="C376" t="s">
        <v>285</v>
      </c>
      <c r="D376" t="s">
        <v>277</v>
      </c>
      <c r="E376" t="s">
        <v>285</v>
      </c>
      <c r="F376" t="s">
        <v>285</v>
      </c>
      <c r="G376" t="s">
        <v>278</v>
      </c>
      <c r="H376" t="s">
        <v>285</v>
      </c>
      <c r="I376" t="s">
        <v>285</v>
      </c>
      <c r="K376" s="2">
        <v>0.774305555555518</v>
      </c>
      <c r="L376" s="3">
        <f t="shared" si="11"/>
        <v>161.77430555555551</v>
      </c>
      <c r="M376" t="s">
        <v>285</v>
      </c>
      <c r="N376" t="s">
        <v>285</v>
      </c>
    </row>
    <row r="377" spans="1:14" ht="12.75">
      <c r="A377" t="s">
        <v>285</v>
      </c>
      <c r="B377" s="1">
        <v>36686</v>
      </c>
      <c r="C377" t="s">
        <v>285</v>
      </c>
      <c r="D377" t="s">
        <v>277</v>
      </c>
      <c r="E377" t="s">
        <v>285</v>
      </c>
      <c r="F377" t="s">
        <v>285</v>
      </c>
      <c r="G377" t="s">
        <v>278</v>
      </c>
      <c r="H377" t="s">
        <v>285</v>
      </c>
      <c r="I377" t="s">
        <v>285</v>
      </c>
      <c r="K377" s="2">
        <v>0.776388888888851</v>
      </c>
      <c r="L377" s="3">
        <f t="shared" si="11"/>
        <v>161.77638888888885</v>
      </c>
      <c r="M377" t="s">
        <v>285</v>
      </c>
      <c r="N377" t="s">
        <v>285</v>
      </c>
    </row>
    <row r="378" spans="1:14" ht="12.75">
      <c r="A378" t="s">
        <v>285</v>
      </c>
      <c r="B378" s="1">
        <v>36686</v>
      </c>
      <c r="C378" t="s">
        <v>285</v>
      </c>
      <c r="D378" t="s">
        <v>277</v>
      </c>
      <c r="E378" t="s">
        <v>285</v>
      </c>
      <c r="F378" t="s">
        <v>285</v>
      </c>
      <c r="G378" t="s">
        <v>278</v>
      </c>
      <c r="H378" t="s">
        <v>285</v>
      </c>
      <c r="I378" t="s">
        <v>285</v>
      </c>
      <c r="K378" s="2">
        <v>0.778472222222184</v>
      </c>
      <c r="L378" s="3">
        <f t="shared" si="11"/>
        <v>161.77847222222218</v>
      </c>
      <c r="M378" t="s">
        <v>285</v>
      </c>
      <c r="N378" t="s">
        <v>285</v>
      </c>
    </row>
    <row r="379" spans="1:14" ht="12.75">
      <c r="A379" t="s">
        <v>285</v>
      </c>
      <c r="B379" s="1">
        <v>36686</v>
      </c>
      <c r="C379" t="s">
        <v>285</v>
      </c>
      <c r="D379" t="s">
        <v>277</v>
      </c>
      <c r="E379" t="s">
        <v>285</v>
      </c>
      <c r="F379" t="s">
        <v>285</v>
      </c>
      <c r="G379" t="s">
        <v>278</v>
      </c>
      <c r="H379" t="s">
        <v>285</v>
      </c>
      <c r="I379" t="s">
        <v>285</v>
      </c>
      <c r="K379" s="2">
        <v>0.780555555555517</v>
      </c>
      <c r="L379" s="3">
        <f t="shared" si="11"/>
        <v>161.7805555555555</v>
      </c>
      <c r="M379" t="s">
        <v>285</v>
      </c>
      <c r="N379" t="s">
        <v>285</v>
      </c>
    </row>
    <row r="380" spans="1:14" ht="12.75">
      <c r="A380" t="s">
        <v>285</v>
      </c>
      <c r="B380" s="1">
        <v>36686</v>
      </c>
      <c r="C380" t="s">
        <v>285</v>
      </c>
      <c r="D380" t="s">
        <v>277</v>
      </c>
      <c r="E380" t="s">
        <v>285</v>
      </c>
      <c r="F380" t="s">
        <v>285</v>
      </c>
      <c r="G380" t="s">
        <v>278</v>
      </c>
      <c r="H380" t="s">
        <v>285</v>
      </c>
      <c r="I380" t="s">
        <v>285</v>
      </c>
      <c r="K380" s="2">
        <v>0.78263888888885</v>
      </c>
      <c r="L380" s="3">
        <f t="shared" si="11"/>
        <v>161.78263888888884</v>
      </c>
      <c r="M380" t="s">
        <v>285</v>
      </c>
      <c r="N380" t="s">
        <v>285</v>
      </c>
    </row>
    <row r="381" spans="1:14" ht="12.75">
      <c r="A381" t="s">
        <v>285</v>
      </c>
      <c r="B381" s="1">
        <v>36686</v>
      </c>
      <c r="C381" t="s">
        <v>285</v>
      </c>
      <c r="D381" t="s">
        <v>277</v>
      </c>
      <c r="E381" t="s">
        <v>285</v>
      </c>
      <c r="F381" t="s">
        <v>285</v>
      </c>
      <c r="G381" t="s">
        <v>278</v>
      </c>
      <c r="H381" t="s">
        <v>285</v>
      </c>
      <c r="I381" t="s">
        <v>285</v>
      </c>
      <c r="K381" s="2">
        <v>0.784722222222183</v>
      </c>
      <c r="L381" s="3">
        <f t="shared" si="11"/>
        <v>161.78472222222217</v>
      </c>
      <c r="M381" t="s">
        <v>285</v>
      </c>
      <c r="N381" t="s">
        <v>285</v>
      </c>
    </row>
    <row r="382" spans="1:14" ht="12.75">
      <c r="A382" t="s">
        <v>285</v>
      </c>
      <c r="B382" s="1">
        <v>36686</v>
      </c>
      <c r="C382" t="s">
        <v>285</v>
      </c>
      <c r="D382" t="s">
        <v>277</v>
      </c>
      <c r="E382" t="s">
        <v>285</v>
      </c>
      <c r="F382" t="s">
        <v>285</v>
      </c>
      <c r="G382" t="s">
        <v>278</v>
      </c>
      <c r="H382" t="s">
        <v>285</v>
      </c>
      <c r="I382" t="s">
        <v>285</v>
      </c>
      <c r="K382" s="2">
        <v>0.786805555555516</v>
      </c>
      <c r="L382" s="3">
        <f t="shared" si="11"/>
        <v>161.7868055555555</v>
      </c>
      <c r="M382" t="s">
        <v>285</v>
      </c>
      <c r="N382" t="s">
        <v>285</v>
      </c>
    </row>
    <row r="383" spans="1:14" ht="12.75">
      <c r="A383" t="s">
        <v>285</v>
      </c>
      <c r="B383" s="1">
        <v>36686</v>
      </c>
      <c r="C383" t="s">
        <v>285</v>
      </c>
      <c r="D383" t="s">
        <v>277</v>
      </c>
      <c r="E383" t="s">
        <v>285</v>
      </c>
      <c r="F383" t="s">
        <v>285</v>
      </c>
      <c r="G383" t="s">
        <v>278</v>
      </c>
      <c r="H383" t="s">
        <v>285</v>
      </c>
      <c r="I383" t="s">
        <v>285</v>
      </c>
      <c r="K383" s="2">
        <v>0.788888888888849</v>
      </c>
      <c r="L383" s="3">
        <f t="shared" si="11"/>
        <v>161.78888888888886</v>
      </c>
      <c r="M383" t="s">
        <v>285</v>
      </c>
      <c r="N383" t="s">
        <v>285</v>
      </c>
    </row>
    <row r="384" spans="1:14" ht="12.75">
      <c r="A384" t="s">
        <v>285</v>
      </c>
      <c r="B384" s="1">
        <v>36686</v>
      </c>
      <c r="C384" t="s">
        <v>285</v>
      </c>
      <c r="D384" t="s">
        <v>277</v>
      </c>
      <c r="E384" t="s">
        <v>285</v>
      </c>
      <c r="F384" t="s">
        <v>285</v>
      </c>
      <c r="G384" t="s">
        <v>278</v>
      </c>
      <c r="H384" t="s">
        <v>285</v>
      </c>
      <c r="I384" t="s">
        <v>285</v>
      </c>
      <c r="K384" s="2">
        <v>0.790972222222182</v>
      </c>
      <c r="L384" s="3">
        <f t="shared" si="11"/>
        <v>161.7909722222222</v>
      </c>
      <c r="M384" t="s">
        <v>285</v>
      </c>
      <c r="N384" t="s">
        <v>285</v>
      </c>
    </row>
    <row r="385" spans="1:14" ht="12.75">
      <c r="A385" s="4" t="s">
        <v>168</v>
      </c>
      <c r="B385" s="5">
        <v>36686</v>
      </c>
      <c r="C385" s="6">
        <v>0.7897453703703704</v>
      </c>
      <c r="D385" t="s">
        <v>277</v>
      </c>
      <c r="E385">
        <v>0.651</v>
      </c>
      <c r="F385">
        <v>9.9627</v>
      </c>
      <c r="G385" t="s">
        <v>278</v>
      </c>
      <c r="H385">
        <v>1.773</v>
      </c>
      <c r="I385">
        <v>103.3421</v>
      </c>
      <c r="K385" s="2">
        <v>0.793055555555515</v>
      </c>
      <c r="L385" s="3">
        <f t="shared" si="11"/>
        <v>161.79305555555553</v>
      </c>
      <c r="M385" t="s">
        <v>285</v>
      </c>
      <c r="N385" t="s">
        <v>285</v>
      </c>
    </row>
    <row r="386" spans="1:14" ht="12.75">
      <c r="A386" t="s">
        <v>169</v>
      </c>
      <c r="B386" s="1">
        <v>36686</v>
      </c>
      <c r="C386" s="2">
        <v>0.7918287037037036</v>
      </c>
      <c r="D386" t="s">
        <v>277</v>
      </c>
      <c r="E386">
        <v>0.651</v>
      </c>
      <c r="F386">
        <v>10.0916</v>
      </c>
      <c r="G386" t="s">
        <v>278</v>
      </c>
      <c r="H386">
        <v>1.773</v>
      </c>
      <c r="I386">
        <v>94.2879</v>
      </c>
      <c r="K386" s="2">
        <v>0.795138888888848</v>
      </c>
      <c r="L386" s="3">
        <f t="shared" si="11"/>
        <v>161.79513888888886</v>
      </c>
      <c r="M386">
        <f>500*F386/$O$6</f>
        <v>560.6444444444445</v>
      </c>
      <c r="N386">
        <f aca="true" t="shared" si="12" ref="N386:N449">(277-103)/(230-(AVERAGE($Q$4,$P$368)))*I386+277-((277-103)/(230-(AVERAGE($Q$4,$P$368)))*230)</f>
        <v>134.9904853524663</v>
      </c>
    </row>
    <row r="387" spans="1:14" ht="12.75">
      <c r="A387" t="s">
        <v>170</v>
      </c>
      <c r="B387" s="1">
        <v>36686</v>
      </c>
      <c r="C387" s="2">
        <v>0.7939236111111111</v>
      </c>
      <c r="D387" t="s">
        <v>277</v>
      </c>
      <c r="E387">
        <v>0.651</v>
      </c>
      <c r="F387">
        <v>9.1502</v>
      </c>
      <c r="G387" t="s">
        <v>278</v>
      </c>
      <c r="H387">
        <v>1.771</v>
      </c>
      <c r="I387">
        <v>93.8987</v>
      </c>
      <c r="K387" s="2">
        <v>0.797222222222181</v>
      </c>
      <c r="L387" s="3">
        <f t="shared" si="11"/>
        <v>161.7972222222222</v>
      </c>
      <c r="M387">
        <f>500*F387/$O$6</f>
        <v>508.3444444444445</v>
      </c>
      <c r="N387">
        <f t="shared" si="12"/>
        <v>134.58322540216847</v>
      </c>
    </row>
    <row r="388" spans="1:14" ht="12.75">
      <c r="A388" t="s">
        <v>171</v>
      </c>
      <c r="B388" s="1">
        <v>36686</v>
      </c>
      <c r="C388" s="2">
        <v>0.7960069444444445</v>
      </c>
      <c r="D388" t="s">
        <v>277</v>
      </c>
      <c r="E388">
        <v>0.651</v>
      </c>
      <c r="F388">
        <v>9.0267</v>
      </c>
      <c r="G388" t="s">
        <v>278</v>
      </c>
      <c r="H388">
        <v>1.773</v>
      </c>
      <c r="I388">
        <v>90.8375</v>
      </c>
      <c r="K388" s="2">
        <v>0.799305555555514</v>
      </c>
      <c r="L388" s="3">
        <f t="shared" si="11"/>
        <v>161.79930555555552</v>
      </c>
      <c r="M388">
        <f>500*F388/$O$6</f>
        <v>501.48333333333335</v>
      </c>
      <c r="N388">
        <f t="shared" si="12"/>
        <v>131.3799773038852</v>
      </c>
    </row>
    <row r="389" spans="1:14" ht="12.75">
      <c r="A389" t="s">
        <v>172</v>
      </c>
      <c r="B389" s="1">
        <v>36686</v>
      </c>
      <c r="C389" s="2">
        <v>0.7980902777777777</v>
      </c>
      <c r="D389" t="s">
        <v>277</v>
      </c>
      <c r="E389">
        <v>0.651</v>
      </c>
      <c r="F389">
        <v>9.0136</v>
      </c>
      <c r="G389" t="s">
        <v>278</v>
      </c>
      <c r="H389">
        <v>1.773</v>
      </c>
      <c r="I389">
        <v>89.9134</v>
      </c>
      <c r="K389" s="2">
        <v>0.801388888888847</v>
      </c>
      <c r="L389" s="3">
        <f t="shared" si="11"/>
        <v>161.80138888888885</v>
      </c>
      <c r="M389">
        <f>500*F389/$O$6</f>
        <v>500.7555555555556</v>
      </c>
      <c r="N389">
        <f t="shared" si="12"/>
        <v>130.41299652261523</v>
      </c>
    </row>
    <row r="390" spans="1:14" ht="12.75">
      <c r="A390" t="s">
        <v>173</v>
      </c>
      <c r="B390" s="1">
        <v>36686</v>
      </c>
      <c r="C390" s="2">
        <v>0.8001736111111111</v>
      </c>
      <c r="D390" t="s">
        <v>277</v>
      </c>
      <c r="E390">
        <v>0.653</v>
      </c>
      <c r="F390">
        <v>9.1098</v>
      </c>
      <c r="G390" t="s">
        <v>278</v>
      </c>
      <c r="H390">
        <v>1.775</v>
      </c>
      <c r="I390">
        <v>88.16</v>
      </c>
      <c r="K390" s="2">
        <v>0.80347222222218</v>
      </c>
      <c r="L390" s="3">
        <f t="shared" si="11"/>
        <v>161.80347222222218</v>
      </c>
      <c r="M390">
        <f aca="true" t="shared" si="13" ref="M390:M453">500*F390/$O$6</f>
        <v>506.09999999999997</v>
      </c>
      <c r="N390">
        <f t="shared" si="12"/>
        <v>128.5782339407748</v>
      </c>
    </row>
    <row r="391" spans="1:14" ht="12.75">
      <c r="A391" t="s">
        <v>174</v>
      </c>
      <c r="B391" s="1">
        <v>36686</v>
      </c>
      <c r="C391" s="2">
        <v>0.8022569444444444</v>
      </c>
      <c r="D391" t="s">
        <v>277</v>
      </c>
      <c r="E391">
        <v>0.651</v>
      </c>
      <c r="F391">
        <v>8.9056</v>
      </c>
      <c r="G391" t="s">
        <v>278</v>
      </c>
      <c r="H391">
        <v>1.773</v>
      </c>
      <c r="I391">
        <v>90.6528</v>
      </c>
      <c r="K391" s="2">
        <v>0.805555555555513</v>
      </c>
      <c r="L391" s="3">
        <f aca="true" t="shared" si="14" ref="L391:L454">B391-DATE(1999,12,31)+K391</f>
        <v>161.80555555555551</v>
      </c>
      <c r="M391">
        <f t="shared" si="13"/>
        <v>494.7555555555556</v>
      </c>
      <c r="N391">
        <f t="shared" si="12"/>
        <v>131.18670671596118</v>
      </c>
    </row>
    <row r="392" spans="1:14" ht="12.75">
      <c r="A392" t="s">
        <v>175</v>
      </c>
      <c r="B392" s="1">
        <v>36686</v>
      </c>
      <c r="C392" s="2">
        <v>0.8043402777777778</v>
      </c>
      <c r="D392" t="s">
        <v>277</v>
      </c>
      <c r="E392">
        <v>0.651</v>
      </c>
      <c r="F392">
        <v>8.707</v>
      </c>
      <c r="G392" t="s">
        <v>278</v>
      </c>
      <c r="H392">
        <v>1.775</v>
      </c>
      <c r="I392">
        <v>92.1855</v>
      </c>
      <c r="K392" s="2">
        <v>0.807638888888846</v>
      </c>
      <c r="L392" s="3">
        <f t="shared" si="14"/>
        <v>161.80763888888885</v>
      </c>
      <c r="M392">
        <f t="shared" si="13"/>
        <v>483.72222222222223</v>
      </c>
      <c r="N392">
        <f t="shared" si="12"/>
        <v>132.79052821087782</v>
      </c>
    </row>
    <row r="393" spans="1:14" ht="12.75">
      <c r="A393" t="s">
        <v>176</v>
      </c>
      <c r="B393" s="1">
        <v>36686</v>
      </c>
      <c r="C393" s="2">
        <v>0.8064236111111112</v>
      </c>
      <c r="D393" t="s">
        <v>277</v>
      </c>
      <c r="E393">
        <v>0.651</v>
      </c>
      <c r="F393">
        <v>8.5788</v>
      </c>
      <c r="G393" t="s">
        <v>278</v>
      </c>
      <c r="H393">
        <v>1.775</v>
      </c>
      <c r="I393">
        <v>92.2658</v>
      </c>
      <c r="K393" s="2">
        <v>0.809722222222179</v>
      </c>
      <c r="L393" s="3">
        <f t="shared" si="14"/>
        <v>161.80972222222218</v>
      </c>
      <c r="M393">
        <f t="shared" si="13"/>
        <v>476.59999999999997</v>
      </c>
      <c r="N393">
        <f t="shared" si="12"/>
        <v>132.8745543517024</v>
      </c>
    </row>
    <row r="394" spans="1:14" ht="12.75">
      <c r="A394" t="s">
        <v>177</v>
      </c>
      <c r="B394" s="1">
        <v>36686</v>
      </c>
      <c r="C394" s="2">
        <v>0.8085069444444444</v>
      </c>
      <c r="D394" t="s">
        <v>277</v>
      </c>
      <c r="E394">
        <v>0.651</v>
      </c>
      <c r="F394">
        <v>8.3872</v>
      </c>
      <c r="G394" t="s">
        <v>278</v>
      </c>
      <c r="H394">
        <v>1.775</v>
      </c>
      <c r="I394">
        <v>94.0225</v>
      </c>
      <c r="K394" s="2">
        <v>0.811805555555512</v>
      </c>
      <c r="L394" s="3">
        <f t="shared" si="14"/>
        <v>161.8118055555555</v>
      </c>
      <c r="M394">
        <f t="shared" si="13"/>
        <v>465.9555555555556</v>
      </c>
      <c r="N394">
        <f t="shared" si="12"/>
        <v>134.71277006261778</v>
      </c>
    </row>
    <row r="395" spans="1:14" ht="12.75">
      <c r="A395" t="s">
        <v>178</v>
      </c>
      <c r="B395" s="1">
        <v>36686</v>
      </c>
      <c r="C395" s="2">
        <v>0.8106018518518519</v>
      </c>
      <c r="D395" t="s">
        <v>277</v>
      </c>
      <c r="E395">
        <v>0.651</v>
      </c>
      <c r="F395">
        <v>9.3332</v>
      </c>
      <c r="G395" t="s">
        <v>278</v>
      </c>
      <c r="H395">
        <v>1.775</v>
      </c>
      <c r="I395">
        <v>89.7576</v>
      </c>
      <c r="K395" s="2">
        <v>0.813888888888845</v>
      </c>
      <c r="L395" s="3">
        <f t="shared" si="14"/>
        <v>161.81388888888884</v>
      </c>
      <c r="M395">
        <f t="shared" si="13"/>
        <v>518.5111111111111</v>
      </c>
      <c r="N395">
        <f t="shared" si="12"/>
        <v>130.24996697416606</v>
      </c>
    </row>
    <row r="396" spans="1:14" ht="12.75">
      <c r="A396" t="s">
        <v>179</v>
      </c>
      <c r="B396" s="1">
        <v>36686</v>
      </c>
      <c r="C396" s="2">
        <v>0.8126851851851852</v>
      </c>
      <c r="D396" t="s">
        <v>277</v>
      </c>
      <c r="E396">
        <v>0.65</v>
      </c>
      <c r="F396">
        <v>8.8556</v>
      </c>
      <c r="G396" t="s">
        <v>278</v>
      </c>
      <c r="H396">
        <v>1.773</v>
      </c>
      <c r="I396">
        <v>89.5382</v>
      </c>
      <c r="K396" s="2">
        <v>0.815972222222178</v>
      </c>
      <c r="L396" s="3">
        <f t="shared" si="14"/>
        <v>161.81597222222217</v>
      </c>
      <c r="M396">
        <f t="shared" si="13"/>
        <v>491.9777777777778</v>
      </c>
      <c r="N396">
        <f t="shared" si="12"/>
        <v>130.02038621081726</v>
      </c>
    </row>
    <row r="397" spans="1:14" ht="12.75">
      <c r="A397" t="s">
        <v>180</v>
      </c>
      <c r="B397" s="1">
        <v>36686</v>
      </c>
      <c r="C397" s="2">
        <v>0.8147685185185186</v>
      </c>
      <c r="D397" t="s">
        <v>277</v>
      </c>
      <c r="E397">
        <v>0.651</v>
      </c>
      <c r="F397">
        <v>8.6319</v>
      </c>
      <c r="G397" t="s">
        <v>278</v>
      </c>
      <c r="H397">
        <v>1.773</v>
      </c>
      <c r="I397">
        <v>93.2184</v>
      </c>
      <c r="K397" s="2">
        <v>0.818055555555511</v>
      </c>
      <c r="L397" s="3">
        <f t="shared" si="14"/>
        <v>161.8180555555555</v>
      </c>
      <c r="M397">
        <f t="shared" si="13"/>
        <v>479.54999999999995</v>
      </c>
      <c r="N397">
        <f t="shared" si="12"/>
        <v>133.8713576113472</v>
      </c>
    </row>
    <row r="398" spans="1:14" ht="12.75">
      <c r="A398" t="s">
        <v>181</v>
      </c>
      <c r="B398" s="1">
        <v>36686</v>
      </c>
      <c r="C398" s="2">
        <v>0.8168518518518518</v>
      </c>
      <c r="D398" t="s">
        <v>277</v>
      </c>
      <c r="E398">
        <v>0.653</v>
      </c>
      <c r="F398">
        <v>9.0075</v>
      </c>
      <c r="G398" t="s">
        <v>278</v>
      </c>
      <c r="H398">
        <v>1.776</v>
      </c>
      <c r="I398">
        <v>90.3956</v>
      </c>
      <c r="K398" s="2">
        <v>0.820138888888844</v>
      </c>
      <c r="L398" s="3">
        <f t="shared" si="14"/>
        <v>161.82013888888883</v>
      </c>
      <c r="M398">
        <f t="shared" si="13"/>
        <v>500.4166666666667</v>
      </c>
      <c r="N398">
        <f t="shared" si="12"/>
        <v>130.9175719286626</v>
      </c>
    </row>
    <row r="399" spans="1:14" ht="12.75">
      <c r="A399" t="s">
        <v>182</v>
      </c>
      <c r="B399" s="1">
        <v>36686</v>
      </c>
      <c r="C399" s="2">
        <v>0.8189351851851852</v>
      </c>
      <c r="D399" t="s">
        <v>277</v>
      </c>
      <c r="E399">
        <v>0.651</v>
      </c>
      <c r="F399">
        <v>8.8512</v>
      </c>
      <c r="G399" t="s">
        <v>278</v>
      </c>
      <c r="H399">
        <v>1.773</v>
      </c>
      <c r="I399">
        <v>88.9349</v>
      </c>
      <c r="K399" s="2">
        <v>0.822222222222177</v>
      </c>
      <c r="L399" s="3">
        <f t="shared" si="14"/>
        <v>161.82222222222217</v>
      </c>
      <c r="M399">
        <f t="shared" si="13"/>
        <v>491.73333333333335</v>
      </c>
      <c r="N399">
        <f t="shared" si="12"/>
        <v>129.38909143174556</v>
      </c>
    </row>
    <row r="400" spans="1:14" ht="12.75">
      <c r="A400" t="s">
        <v>183</v>
      </c>
      <c r="B400" s="1">
        <v>36686</v>
      </c>
      <c r="C400" s="2">
        <v>0.8210185185185185</v>
      </c>
      <c r="D400" t="s">
        <v>277</v>
      </c>
      <c r="E400">
        <v>0.651</v>
      </c>
      <c r="F400">
        <v>9.1806</v>
      </c>
      <c r="G400" t="s">
        <v>278</v>
      </c>
      <c r="H400">
        <v>1.775</v>
      </c>
      <c r="I400">
        <v>87.4145</v>
      </c>
      <c r="K400" s="2">
        <v>0.82430555555551</v>
      </c>
      <c r="L400" s="3">
        <f t="shared" si="14"/>
        <v>161.8243055555555</v>
      </c>
      <c r="M400">
        <f t="shared" si="13"/>
        <v>510.03333333333336</v>
      </c>
      <c r="N400">
        <f t="shared" si="12"/>
        <v>127.7981406906539</v>
      </c>
    </row>
    <row r="401" spans="1:14" ht="12.75">
      <c r="A401" t="s">
        <v>184</v>
      </c>
      <c r="B401" s="1">
        <v>36686</v>
      </c>
      <c r="C401" s="2">
        <v>0.823113425925926</v>
      </c>
      <c r="D401" t="s">
        <v>277</v>
      </c>
      <c r="E401">
        <v>0.651</v>
      </c>
      <c r="F401">
        <v>9.3872</v>
      </c>
      <c r="G401" t="s">
        <v>278</v>
      </c>
      <c r="H401">
        <v>1.775</v>
      </c>
      <c r="I401">
        <v>89.2395</v>
      </c>
      <c r="K401" s="2">
        <v>0.826388888888843</v>
      </c>
      <c r="L401" s="3">
        <f t="shared" si="14"/>
        <v>161.82638888888883</v>
      </c>
      <c r="M401">
        <f t="shared" si="13"/>
        <v>521.5111111111112</v>
      </c>
      <c r="N401">
        <f t="shared" si="12"/>
        <v>129.7078257093939</v>
      </c>
    </row>
    <row r="402" spans="1:14" ht="12.75">
      <c r="A402" t="s">
        <v>185</v>
      </c>
      <c r="B402" s="1">
        <v>36686</v>
      </c>
      <c r="C402" s="2">
        <v>0.8251967592592592</v>
      </c>
      <c r="D402" t="s">
        <v>277</v>
      </c>
      <c r="E402">
        <v>0.65</v>
      </c>
      <c r="F402">
        <v>9.0973</v>
      </c>
      <c r="G402" t="s">
        <v>278</v>
      </c>
      <c r="H402">
        <v>1.775</v>
      </c>
      <c r="I402">
        <v>90.7638</v>
      </c>
      <c r="K402" s="2">
        <v>0.828472222222176</v>
      </c>
      <c r="L402" s="3">
        <f t="shared" si="14"/>
        <v>161.8284722222222</v>
      </c>
      <c r="M402">
        <f t="shared" si="13"/>
        <v>505.4055555555556</v>
      </c>
      <c r="N402">
        <f t="shared" si="12"/>
        <v>131.3028574212106</v>
      </c>
    </row>
    <row r="403" spans="1:14" ht="12.75">
      <c r="A403" t="s">
        <v>186</v>
      </c>
      <c r="B403" s="1">
        <v>36686</v>
      </c>
      <c r="C403" s="2">
        <v>0.8272800925925926</v>
      </c>
      <c r="D403" t="s">
        <v>277</v>
      </c>
      <c r="E403">
        <v>0.651</v>
      </c>
      <c r="F403">
        <v>8.9638</v>
      </c>
      <c r="G403" t="s">
        <v>278</v>
      </c>
      <c r="H403">
        <v>1.775</v>
      </c>
      <c r="I403">
        <v>88.8292</v>
      </c>
      <c r="K403" s="2">
        <v>0.830555555555509</v>
      </c>
      <c r="L403" s="3">
        <f t="shared" si="14"/>
        <v>161.83055555555552</v>
      </c>
      <c r="M403">
        <f t="shared" si="13"/>
        <v>497.98888888888894</v>
      </c>
      <c r="N403">
        <f t="shared" si="12"/>
        <v>129.27848666107116</v>
      </c>
    </row>
    <row r="404" spans="1:14" ht="12.75">
      <c r="A404" t="s">
        <v>187</v>
      </c>
      <c r="B404" s="1">
        <v>36686</v>
      </c>
      <c r="C404" s="2">
        <v>0.829375</v>
      </c>
      <c r="D404" t="s">
        <v>277</v>
      </c>
      <c r="E404">
        <v>0.65</v>
      </c>
      <c r="F404">
        <v>8.5507</v>
      </c>
      <c r="G404" t="s">
        <v>278</v>
      </c>
      <c r="H404">
        <v>1.775</v>
      </c>
      <c r="I404">
        <v>91.9676</v>
      </c>
      <c r="K404" s="2">
        <v>0.832638888888842</v>
      </c>
      <c r="L404" s="3">
        <f t="shared" si="14"/>
        <v>161.83263888888885</v>
      </c>
      <c r="M404">
        <f t="shared" si="13"/>
        <v>475.03888888888895</v>
      </c>
      <c r="N404">
        <f t="shared" si="12"/>
        <v>132.56251705165403</v>
      </c>
    </row>
    <row r="405" spans="1:14" ht="12.75">
      <c r="A405" t="s">
        <v>188</v>
      </c>
      <c r="B405" s="1">
        <v>36686</v>
      </c>
      <c r="C405" s="2">
        <v>0.8314583333333333</v>
      </c>
      <c r="D405" t="s">
        <v>277</v>
      </c>
      <c r="E405">
        <v>0.651</v>
      </c>
      <c r="F405">
        <v>8.8743</v>
      </c>
      <c r="G405" t="s">
        <v>278</v>
      </c>
      <c r="H405">
        <v>1.775</v>
      </c>
      <c r="I405">
        <v>90.2323</v>
      </c>
      <c r="K405" s="2">
        <v>0.834722222222175</v>
      </c>
      <c r="L405" s="3">
        <f t="shared" si="14"/>
        <v>161.83472222222218</v>
      </c>
      <c r="M405">
        <f t="shared" si="13"/>
        <v>493.01666666666665</v>
      </c>
      <c r="N405">
        <f t="shared" si="12"/>
        <v>130.7466943595885</v>
      </c>
    </row>
    <row r="406" spans="1:14" ht="12.75">
      <c r="A406" t="s">
        <v>189</v>
      </c>
      <c r="B406" s="1">
        <v>36686</v>
      </c>
      <c r="C406" s="2">
        <v>0.8335416666666666</v>
      </c>
      <c r="D406" t="s">
        <v>277</v>
      </c>
      <c r="E406">
        <v>0.65</v>
      </c>
      <c r="F406">
        <v>9.0364</v>
      </c>
      <c r="G406" t="s">
        <v>278</v>
      </c>
      <c r="H406">
        <v>1.775</v>
      </c>
      <c r="I406">
        <v>88.8607</v>
      </c>
      <c r="K406" s="2">
        <v>0.836805555555508</v>
      </c>
      <c r="L406" s="3">
        <f t="shared" si="14"/>
        <v>161.83680555555551</v>
      </c>
      <c r="M406">
        <f t="shared" si="13"/>
        <v>502.0222222222222</v>
      </c>
      <c r="N406">
        <f t="shared" si="12"/>
        <v>129.311448347696</v>
      </c>
    </row>
    <row r="407" spans="1:14" ht="12.75">
      <c r="A407" t="s">
        <v>190</v>
      </c>
      <c r="B407" s="1">
        <v>36686</v>
      </c>
      <c r="C407" s="2">
        <v>0.8356365740740741</v>
      </c>
      <c r="D407" t="s">
        <v>277</v>
      </c>
      <c r="E407">
        <v>0.65</v>
      </c>
      <c r="F407">
        <v>8.6117</v>
      </c>
      <c r="G407" t="s">
        <v>278</v>
      </c>
      <c r="H407">
        <v>1.773</v>
      </c>
      <c r="I407">
        <v>86.3198</v>
      </c>
      <c r="K407" s="2">
        <v>0.838888888888841</v>
      </c>
      <c r="L407" s="3">
        <f t="shared" si="14"/>
        <v>161.83888888888885</v>
      </c>
      <c r="M407">
        <f t="shared" si="13"/>
        <v>478.4277777777778</v>
      </c>
      <c r="N407">
        <f t="shared" si="12"/>
        <v>126.65264360023485</v>
      </c>
    </row>
    <row r="408" spans="1:14" ht="12.75">
      <c r="A408" t="s">
        <v>191</v>
      </c>
      <c r="B408" s="1">
        <v>36686</v>
      </c>
      <c r="C408" s="2">
        <v>0.8377199074074074</v>
      </c>
      <c r="D408" t="s">
        <v>277</v>
      </c>
      <c r="E408">
        <v>0.65</v>
      </c>
      <c r="F408">
        <v>8.7143</v>
      </c>
      <c r="G408" t="s">
        <v>278</v>
      </c>
      <c r="H408">
        <v>1.775</v>
      </c>
      <c r="I408">
        <v>89.3421</v>
      </c>
      <c r="K408" s="2">
        <v>0.840972222222174</v>
      </c>
      <c r="L408" s="3">
        <f t="shared" si="14"/>
        <v>161.84097222222218</v>
      </c>
      <c r="M408">
        <f t="shared" si="13"/>
        <v>484.12777777777774</v>
      </c>
      <c r="N408">
        <f t="shared" si="12"/>
        <v>129.81518663154338</v>
      </c>
    </row>
    <row r="409" spans="1:14" ht="12.75">
      <c r="A409" t="s">
        <v>192</v>
      </c>
      <c r="B409" s="1">
        <v>36686</v>
      </c>
      <c r="C409" s="2">
        <v>0.8398032407407406</v>
      </c>
      <c r="D409" t="s">
        <v>277</v>
      </c>
      <c r="E409">
        <v>0.65</v>
      </c>
      <c r="F409">
        <v>8.524</v>
      </c>
      <c r="G409" t="s">
        <v>278</v>
      </c>
      <c r="H409">
        <v>1.773</v>
      </c>
      <c r="I409">
        <v>88.9742</v>
      </c>
      <c r="K409" s="2">
        <v>0.843055555555507</v>
      </c>
      <c r="L409" s="3">
        <f t="shared" si="14"/>
        <v>161.8430555555555</v>
      </c>
      <c r="M409">
        <f t="shared" si="13"/>
        <v>473.55555555555554</v>
      </c>
      <c r="N409">
        <f t="shared" si="12"/>
        <v>129.43021505982034</v>
      </c>
    </row>
    <row r="410" spans="1:14" ht="12.75">
      <c r="A410" t="s">
        <v>193</v>
      </c>
      <c r="B410" s="1">
        <v>36686</v>
      </c>
      <c r="C410" s="2">
        <v>0.8418981481481481</v>
      </c>
      <c r="D410" t="s">
        <v>277</v>
      </c>
      <c r="E410">
        <v>0.65</v>
      </c>
      <c r="F410">
        <v>8.7678</v>
      </c>
      <c r="G410" t="s">
        <v>278</v>
      </c>
      <c r="H410">
        <v>1.775</v>
      </c>
      <c r="I410">
        <v>88.0317</v>
      </c>
      <c r="K410" s="2">
        <v>0.84513888888884</v>
      </c>
      <c r="L410" s="3">
        <f t="shared" si="14"/>
        <v>161.84513888888884</v>
      </c>
      <c r="M410">
        <f t="shared" si="13"/>
        <v>487.09999999999997</v>
      </c>
      <c r="N410">
        <f t="shared" si="12"/>
        <v>128.4439804679505</v>
      </c>
    </row>
    <row r="411" spans="1:14" ht="12.75">
      <c r="A411" t="s">
        <v>194</v>
      </c>
      <c r="B411" s="1">
        <v>36686</v>
      </c>
      <c r="C411" s="2">
        <v>0.8439814814814816</v>
      </c>
      <c r="D411" t="s">
        <v>277</v>
      </c>
      <c r="E411">
        <v>0.651</v>
      </c>
      <c r="F411">
        <v>9.2857</v>
      </c>
      <c r="G411" t="s">
        <v>278</v>
      </c>
      <c r="H411">
        <v>1.775</v>
      </c>
      <c r="I411">
        <v>89.1841</v>
      </c>
      <c r="K411" s="2">
        <v>0.847222222222173</v>
      </c>
      <c r="L411" s="3">
        <f t="shared" si="14"/>
        <v>161.84722222222217</v>
      </c>
      <c r="M411">
        <f t="shared" si="13"/>
        <v>515.8722222222223</v>
      </c>
      <c r="N411">
        <f t="shared" si="12"/>
        <v>129.6498549970442</v>
      </c>
    </row>
    <row r="412" spans="1:14" ht="12.75">
      <c r="A412" t="s">
        <v>195</v>
      </c>
      <c r="B412" s="1">
        <v>36686</v>
      </c>
      <c r="C412" s="2">
        <v>0.8460648148148149</v>
      </c>
      <c r="D412" t="s">
        <v>277</v>
      </c>
      <c r="E412">
        <v>0.651</v>
      </c>
      <c r="F412">
        <v>9.0157</v>
      </c>
      <c r="G412" t="s">
        <v>278</v>
      </c>
      <c r="H412">
        <v>1.775</v>
      </c>
      <c r="I412">
        <v>91.763</v>
      </c>
      <c r="K412" s="2">
        <v>0.849305555555506</v>
      </c>
      <c r="L412" s="3">
        <f t="shared" si="14"/>
        <v>161.8493055555555</v>
      </c>
      <c r="M412">
        <f t="shared" si="13"/>
        <v>500.87222222222226</v>
      </c>
      <c r="N412">
        <f t="shared" si="12"/>
        <v>132.34842304900513</v>
      </c>
    </row>
    <row r="413" spans="1:14" ht="12.75">
      <c r="A413" t="s">
        <v>196</v>
      </c>
      <c r="B413" s="1">
        <v>36686</v>
      </c>
      <c r="C413" s="2">
        <v>0.8481481481481481</v>
      </c>
      <c r="D413" t="s">
        <v>277</v>
      </c>
      <c r="E413">
        <v>0.65</v>
      </c>
      <c r="F413">
        <v>9.081</v>
      </c>
      <c r="G413" t="s">
        <v>278</v>
      </c>
      <c r="H413">
        <v>1.773</v>
      </c>
      <c r="I413">
        <v>89.8912</v>
      </c>
      <c r="K413" s="2">
        <v>0.851388888888839</v>
      </c>
      <c r="L413" s="3">
        <f t="shared" si="14"/>
        <v>161.85138888888883</v>
      </c>
      <c r="M413">
        <f t="shared" si="13"/>
        <v>504.5</v>
      </c>
      <c r="N413">
        <f t="shared" si="12"/>
        <v>130.38976638156532</v>
      </c>
    </row>
    <row r="414" spans="1:14" ht="12.75">
      <c r="A414" t="s">
        <v>197</v>
      </c>
      <c r="B414" s="1">
        <v>36686</v>
      </c>
      <c r="C414" s="2">
        <v>0.8502430555555556</v>
      </c>
      <c r="D414" t="s">
        <v>277</v>
      </c>
      <c r="E414">
        <v>0.651</v>
      </c>
      <c r="F414">
        <v>9.115</v>
      </c>
      <c r="G414" t="s">
        <v>278</v>
      </c>
      <c r="H414">
        <v>1.773</v>
      </c>
      <c r="I414">
        <v>91.2064</v>
      </c>
      <c r="K414" s="2">
        <v>0.853472222222172</v>
      </c>
      <c r="L414" s="3">
        <f t="shared" si="14"/>
        <v>161.85347222222217</v>
      </c>
      <c r="M414">
        <f t="shared" si="13"/>
        <v>506.3888888888889</v>
      </c>
      <c r="N414">
        <f t="shared" si="12"/>
        <v>131.76599527835816</v>
      </c>
    </row>
    <row r="415" spans="1:14" ht="12.75">
      <c r="A415" t="s">
        <v>198</v>
      </c>
      <c r="B415" s="1">
        <v>36686</v>
      </c>
      <c r="C415" s="2">
        <v>0.8523263888888889</v>
      </c>
      <c r="D415" t="s">
        <v>277</v>
      </c>
      <c r="E415">
        <v>0.65</v>
      </c>
      <c r="F415">
        <v>9.4558</v>
      </c>
      <c r="G415" t="s">
        <v>278</v>
      </c>
      <c r="H415">
        <v>1.773</v>
      </c>
      <c r="I415">
        <v>89.7374</v>
      </c>
      <c r="K415" s="2">
        <v>0.855555555555505</v>
      </c>
      <c r="L415" s="3">
        <f t="shared" si="14"/>
        <v>161.8555555555555</v>
      </c>
      <c r="M415">
        <f t="shared" si="13"/>
        <v>525.3222222222222</v>
      </c>
      <c r="N415">
        <f t="shared" si="12"/>
        <v>130.22882963861616</v>
      </c>
    </row>
    <row r="416" spans="1:14" ht="12.75">
      <c r="A416" t="s">
        <v>199</v>
      </c>
      <c r="B416" s="1">
        <v>36686</v>
      </c>
      <c r="C416" s="2">
        <v>0.8544097222222223</v>
      </c>
      <c r="D416" t="s">
        <v>277</v>
      </c>
      <c r="E416">
        <v>0.65</v>
      </c>
      <c r="F416">
        <v>9.4354</v>
      </c>
      <c r="G416" t="s">
        <v>278</v>
      </c>
      <c r="H416">
        <v>1.773</v>
      </c>
      <c r="I416">
        <v>88.877</v>
      </c>
      <c r="K416" s="2">
        <v>0.857638888888838</v>
      </c>
      <c r="L416" s="3">
        <f t="shared" si="14"/>
        <v>161.85763888888883</v>
      </c>
      <c r="M416">
        <f t="shared" si="13"/>
        <v>524.1888888888889</v>
      </c>
      <c r="N416">
        <f t="shared" si="12"/>
        <v>129.3285047125209</v>
      </c>
    </row>
    <row r="417" spans="1:14" ht="12.75">
      <c r="A417" t="s">
        <v>200</v>
      </c>
      <c r="B417" s="1">
        <v>36686</v>
      </c>
      <c r="C417" s="2">
        <v>0.8564930555555555</v>
      </c>
      <c r="D417" t="s">
        <v>277</v>
      </c>
      <c r="E417">
        <v>0.65</v>
      </c>
      <c r="F417">
        <v>8.6721</v>
      </c>
      <c r="G417" t="s">
        <v>278</v>
      </c>
      <c r="H417">
        <v>1.773</v>
      </c>
      <c r="I417">
        <v>88.8401</v>
      </c>
      <c r="K417" s="2">
        <v>0.859722222222171</v>
      </c>
      <c r="L417" s="3">
        <f t="shared" si="14"/>
        <v>161.85972222222216</v>
      </c>
      <c r="M417">
        <f t="shared" si="13"/>
        <v>481.78333333333336</v>
      </c>
      <c r="N417">
        <f t="shared" si="12"/>
        <v>129.28989245104611</v>
      </c>
    </row>
    <row r="418" spans="1:14" ht="12.75">
      <c r="A418" t="s">
        <v>201</v>
      </c>
      <c r="B418" s="1">
        <v>36686</v>
      </c>
      <c r="C418" s="2">
        <v>0.858587962962963</v>
      </c>
      <c r="D418" t="s">
        <v>277</v>
      </c>
      <c r="E418">
        <v>0.65</v>
      </c>
      <c r="F418">
        <v>9.0496</v>
      </c>
      <c r="G418" t="s">
        <v>278</v>
      </c>
      <c r="H418">
        <v>1.775</v>
      </c>
      <c r="I418">
        <v>87.1072</v>
      </c>
      <c r="K418" s="2">
        <v>0.861805555555504</v>
      </c>
      <c r="L418" s="3">
        <f t="shared" si="14"/>
        <v>161.8618055555555</v>
      </c>
      <c r="M418">
        <f t="shared" si="13"/>
        <v>502.7555555555556</v>
      </c>
      <c r="N418">
        <f t="shared" si="12"/>
        <v>127.47658112558054</v>
      </c>
    </row>
    <row r="419" spans="1:14" ht="12.75">
      <c r="A419" t="s">
        <v>202</v>
      </c>
      <c r="B419" s="1">
        <v>36686</v>
      </c>
      <c r="C419" s="2">
        <v>0.8606712962962964</v>
      </c>
      <c r="D419" t="s">
        <v>277</v>
      </c>
      <c r="E419">
        <v>0.65</v>
      </c>
      <c r="F419">
        <v>9.0274</v>
      </c>
      <c r="G419" t="s">
        <v>278</v>
      </c>
      <c r="H419">
        <v>1.775</v>
      </c>
      <c r="I419">
        <v>88.3285</v>
      </c>
      <c r="K419" s="2">
        <v>0.863888888888837</v>
      </c>
      <c r="L419" s="3">
        <f t="shared" si="14"/>
        <v>161.86388888888882</v>
      </c>
      <c r="M419">
        <f t="shared" si="13"/>
        <v>501.5222222222222</v>
      </c>
      <c r="N419">
        <f t="shared" si="12"/>
        <v>128.7545528041489</v>
      </c>
    </row>
    <row r="420" spans="1:14" ht="12.75">
      <c r="A420" t="s">
        <v>203</v>
      </c>
      <c r="B420" s="1">
        <v>36686</v>
      </c>
      <c r="C420" s="2">
        <v>0.8627546296296296</v>
      </c>
      <c r="D420" t="s">
        <v>277</v>
      </c>
      <c r="E420">
        <v>0.65</v>
      </c>
      <c r="F420">
        <v>8.0512</v>
      </c>
      <c r="G420" t="s">
        <v>278</v>
      </c>
      <c r="H420">
        <v>1.773</v>
      </c>
      <c r="I420">
        <v>88.6865</v>
      </c>
      <c r="K420" s="2">
        <v>0.86597222222217</v>
      </c>
      <c r="L420" s="3">
        <f t="shared" si="14"/>
        <v>161.86597222222218</v>
      </c>
      <c r="M420">
        <f t="shared" si="13"/>
        <v>447.2888888888889</v>
      </c>
      <c r="N420">
        <f t="shared" si="12"/>
        <v>129.12916498864695</v>
      </c>
    </row>
    <row r="421" spans="1:14" ht="12.75">
      <c r="A421" t="s">
        <v>204</v>
      </c>
      <c r="B421" s="1">
        <v>36686</v>
      </c>
      <c r="C421" s="2">
        <v>0.864849537037037</v>
      </c>
      <c r="D421" t="s">
        <v>277</v>
      </c>
      <c r="E421">
        <v>0.65</v>
      </c>
      <c r="F421">
        <v>8.527</v>
      </c>
      <c r="G421" t="s">
        <v>278</v>
      </c>
      <c r="H421">
        <v>1.775</v>
      </c>
      <c r="I421">
        <v>87.1992</v>
      </c>
      <c r="K421" s="2">
        <v>0.868055555555503</v>
      </c>
      <c r="L421" s="3">
        <f t="shared" si="14"/>
        <v>161.86805555555551</v>
      </c>
      <c r="M421">
        <f t="shared" si="13"/>
        <v>473.72222222222223</v>
      </c>
      <c r="N421">
        <f t="shared" si="12"/>
        <v>127.5728501785801</v>
      </c>
    </row>
    <row r="422" spans="1:14" ht="12.75">
      <c r="A422" t="s">
        <v>205</v>
      </c>
      <c r="B422" s="1">
        <v>36686</v>
      </c>
      <c r="C422" s="2">
        <v>0.8669328703703704</v>
      </c>
      <c r="D422" t="s">
        <v>277</v>
      </c>
      <c r="E422">
        <v>0.65</v>
      </c>
      <c r="F422">
        <v>8.5344</v>
      </c>
      <c r="G422" t="s">
        <v>278</v>
      </c>
      <c r="H422">
        <v>1.773</v>
      </c>
      <c r="I422">
        <v>88.1437</v>
      </c>
      <c r="K422" s="2">
        <v>0.870138888888836</v>
      </c>
      <c r="L422" s="3">
        <f t="shared" si="14"/>
        <v>161.87013888888885</v>
      </c>
      <c r="M422">
        <f t="shared" si="13"/>
        <v>474.1333333333333</v>
      </c>
      <c r="N422">
        <f t="shared" si="12"/>
        <v>128.5611775759499</v>
      </c>
    </row>
    <row r="423" spans="1:14" ht="12.75">
      <c r="A423" t="s">
        <v>206</v>
      </c>
      <c r="B423" s="1">
        <v>36686</v>
      </c>
      <c r="C423" s="2">
        <v>0.8690162037037038</v>
      </c>
      <c r="D423" t="s">
        <v>277</v>
      </c>
      <c r="E423">
        <v>0.655</v>
      </c>
      <c r="F423">
        <v>8.3385</v>
      </c>
      <c r="G423" t="s">
        <v>278</v>
      </c>
      <c r="H423">
        <v>1.778</v>
      </c>
      <c r="I423">
        <v>89.2467</v>
      </c>
      <c r="K423" s="2">
        <v>0.872222222222169</v>
      </c>
      <c r="L423" s="3">
        <f t="shared" si="14"/>
        <v>161.87222222222218</v>
      </c>
      <c r="M423">
        <f t="shared" si="13"/>
        <v>463.25</v>
      </c>
      <c r="N423">
        <f t="shared" si="12"/>
        <v>129.71535980919384</v>
      </c>
    </row>
    <row r="424" spans="1:14" ht="12.75">
      <c r="A424" t="s">
        <v>207</v>
      </c>
      <c r="B424" s="1">
        <v>36686</v>
      </c>
      <c r="C424" s="2">
        <v>0.8711111111111111</v>
      </c>
      <c r="D424" t="s">
        <v>277</v>
      </c>
      <c r="E424">
        <v>0.65</v>
      </c>
      <c r="F424">
        <v>9.0389</v>
      </c>
      <c r="G424" t="s">
        <v>278</v>
      </c>
      <c r="H424">
        <v>1.773</v>
      </c>
      <c r="I424">
        <v>89.2474</v>
      </c>
      <c r="K424" s="2">
        <v>0.874305555555502</v>
      </c>
      <c r="L424" s="3">
        <f t="shared" si="14"/>
        <v>161.8743055555555</v>
      </c>
      <c r="M424">
        <f t="shared" si="13"/>
        <v>502.1611111111111</v>
      </c>
      <c r="N424">
        <f t="shared" si="12"/>
        <v>129.71609229111885</v>
      </c>
    </row>
    <row r="425" spans="1:14" ht="12.75">
      <c r="A425" t="s">
        <v>208</v>
      </c>
      <c r="B425" s="1">
        <v>36686</v>
      </c>
      <c r="C425" s="2">
        <v>0.8731944444444445</v>
      </c>
      <c r="D425" t="s">
        <v>277</v>
      </c>
      <c r="E425">
        <v>0.651</v>
      </c>
      <c r="F425">
        <v>8.9783</v>
      </c>
      <c r="G425" t="s">
        <v>278</v>
      </c>
      <c r="H425">
        <v>1.775</v>
      </c>
      <c r="I425">
        <v>89.0996</v>
      </c>
      <c r="K425" s="2">
        <v>0.876388888888835</v>
      </c>
      <c r="L425" s="3">
        <f t="shared" si="14"/>
        <v>161.87638888888884</v>
      </c>
      <c r="M425">
        <f t="shared" si="13"/>
        <v>498.7944444444445</v>
      </c>
      <c r="N425">
        <f t="shared" si="12"/>
        <v>129.56143396466967</v>
      </c>
    </row>
    <row r="426" spans="1:14" ht="12.75">
      <c r="A426" t="s">
        <v>209</v>
      </c>
      <c r="B426" s="1">
        <v>36686</v>
      </c>
      <c r="C426" s="2">
        <v>0.8752777777777778</v>
      </c>
      <c r="D426" t="s">
        <v>277</v>
      </c>
      <c r="E426">
        <v>0.65</v>
      </c>
      <c r="F426">
        <v>8.9588</v>
      </c>
      <c r="G426" t="s">
        <v>278</v>
      </c>
      <c r="H426">
        <v>1.773</v>
      </c>
      <c r="I426">
        <v>87.6665</v>
      </c>
      <c r="K426" s="2">
        <v>0.878472222222168</v>
      </c>
      <c r="L426" s="3">
        <f t="shared" si="14"/>
        <v>161.87847222222217</v>
      </c>
      <c r="M426">
        <f t="shared" si="13"/>
        <v>497.71111111111105</v>
      </c>
      <c r="N426">
        <f t="shared" si="12"/>
        <v>128.06183418365254</v>
      </c>
    </row>
    <row r="427" spans="1:14" ht="12.75">
      <c r="A427" t="s">
        <v>210</v>
      </c>
      <c r="B427" s="1">
        <v>36686</v>
      </c>
      <c r="C427" s="2">
        <v>0.8773726851851852</v>
      </c>
      <c r="D427" t="s">
        <v>277</v>
      </c>
      <c r="E427">
        <v>0.65</v>
      </c>
      <c r="F427">
        <v>8.6116</v>
      </c>
      <c r="G427" t="s">
        <v>278</v>
      </c>
      <c r="H427">
        <v>1.773</v>
      </c>
      <c r="I427">
        <v>90.1403</v>
      </c>
      <c r="K427" s="2">
        <v>0.880555555555501</v>
      </c>
      <c r="L427" s="3">
        <f t="shared" si="14"/>
        <v>161.8805555555555</v>
      </c>
      <c r="M427">
        <f t="shared" si="13"/>
        <v>478.42222222222216</v>
      </c>
      <c r="N427">
        <f t="shared" si="12"/>
        <v>130.650425306589</v>
      </c>
    </row>
    <row r="428" spans="1:14" ht="12.75">
      <c r="A428" t="s">
        <v>211</v>
      </c>
      <c r="B428" s="1">
        <v>36686</v>
      </c>
      <c r="C428" s="2">
        <v>0.8794560185185185</v>
      </c>
      <c r="D428" t="s">
        <v>277</v>
      </c>
      <c r="E428">
        <v>0.65</v>
      </c>
      <c r="F428">
        <v>9.2245</v>
      </c>
      <c r="G428" t="s">
        <v>278</v>
      </c>
      <c r="H428">
        <v>1.773</v>
      </c>
      <c r="I428">
        <v>88.3294</v>
      </c>
      <c r="K428" s="2">
        <v>0.882638888888834</v>
      </c>
      <c r="L428" s="3">
        <f t="shared" si="14"/>
        <v>161.88263888888883</v>
      </c>
      <c r="M428">
        <f t="shared" si="13"/>
        <v>512.4722222222222</v>
      </c>
      <c r="N428">
        <f t="shared" si="12"/>
        <v>128.7554945666239</v>
      </c>
    </row>
    <row r="429" spans="1:14" ht="12.75">
      <c r="A429" t="s">
        <v>212</v>
      </c>
      <c r="B429" s="1">
        <v>36686</v>
      </c>
      <c r="C429" s="2">
        <v>0.8815393518518518</v>
      </c>
      <c r="D429" t="s">
        <v>277</v>
      </c>
      <c r="E429">
        <v>0.65</v>
      </c>
      <c r="F429">
        <v>8.3866</v>
      </c>
      <c r="G429" t="s">
        <v>278</v>
      </c>
      <c r="H429">
        <v>1.773</v>
      </c>
      <c r="I429">
        <v>90.5234</v>
      </c>
      <c r="K429" s="2">
        <v>0.884722222222167</v>
      </c>
      <c r="L429" s="3">
        <f t="shared" si="14"/>
        <v>161.88472222222217</v>
      </c>
      <c r="M429">
        <f t="shared" si="13"/>
        <v>465.9222222222222</v>
      </c>
      <c r="N429">
        <f t="shared" si="12"/>
        <v>131.05130220011188</v>
      </c>
    </row>
    <row r="430" spans="1:14" ht="12.75">
      <c r="A430" t="s">
        <v>213</v>
      </c>
      <c r="B430" s="1">
        <v>36686</v>
      </c>
      <c r="C430" s="2">
        <v>0.8836342592592592</v>
      </c>
      <c r="D430" t="s">
        <v>277</v>
      </c>
      <c r="E430">
        <v>0.65</v>
      </c>
      <c r="F430">
        <v>8.4391</v>
      </c>
      <c r="G430" t="s">
        <v>278</v>
      </c>
      <c r="H430">
        <v>1.773</v>
      </c>
      <c r="I430">
        <v>87.6588</v>
      </c>
      <c r="K430" s="2">
        <v>0.8868055555555</v>
      </c>
      <c r="L430" s="3">
        <f t="shared" si="14"/>
        <v>161.8868055555555</v>
      </c>
      <c r="M430">
        <f t="shared" si="13"/>
        <v>468.8388888888889</v>
      </c>
      <c r="N430">
        <f t="shared" si="12"/>
        <v>128.05377688247756</v>
      </c>
    </row>
    <row r="431" spans="1:14" ht="12.75">
      <c r="A431" t="s">
        <v>214</v>
      </c>
      <c r="B431" s="1">
        <v>36686</v>
      </c>
      <c r="C431" s="2">
        <v>0.8857175925925925</v>
      </c>
      <c r="D431" t="s">
        <v>277</v>
      </c>
      <c r="E431">
        <v>0.65</v>
      </c>
      <c r="F431">
        <v>8.927</v>
      </c>
      <c r="G431" t="s">
        <v>278</v>
      </c>
      <c r="H431">
        <v>1.773</v>
      </c>
      <c r="I431">
        <v>89.054</v>
      </c>
      <c r="K431" s="2">
        <v>0.888888888888833</v>
      </c>
      <c r="L431" s="3">
        <f t="shared" si="14"/>
        <v>161.88888888888883</v>
      </c>
      <c r="M431">
        <f t="shared" si="13"/>
        <v>495.94444444444446</v>
      </c>
      <c r="N431">
        <f t="shared" si="12"/>
        <v>129.51371799926994</v>
      </c>
    </row>
    <row r="432" spans="1:14" ht="12.75">
      <c r="A432" t="s">
        <v>215</v>
      </c>
      <c r="B432" s="1">
        <v>36686</v>
      </c>
      <c r="C432" s="2">
        <v>0.887800925925926</v>
      </c>
      <c r="D432" t="s">
        <v>277</v>
      </c>
      <c r="E432">
        <v>0.65</v>
      </c>
      <c r="F432">
        <v>8.4725</v>
      </c>
      <c r="G432" t="s">
        <v>278</v>
      </c>
      <c r="H432">
        <v>1.773</v>
      </c>
      <c r="I432">
        <v>87.5146</v>
      </c>
      <c r="K432" s="2">
        <v>0.890972222222166</v>
      </c>
      <c r="L432" s="3">
        <f t="shared" si="14"/>
        <v>161.89097222222216</v>
      </c>
      <c r="M432">
        <f t="shared" si="13"/>
        <v>470.69444444444446</v>
      </c>
      <c r="N432">
        <f t="shared" si="12"/>
        <v>127.9028856059283</v>
      </c>
    </row>
    <row r="433" spans="1:14" ht="12.75">
      <c r="A433" t="s">
        <v>216</v>
      </c>
      <c r="B433" s="1">
        <v>36686</v>
      </c>
      <c r="C433" s="2">
        <v>0.8898958333333334</v>
      </c>
      <c r="D433" t="s">
        <v>277</v>
      </c>
      <c r="E433">
        <v>0.65</v>
      </c>
      <c r="F433">
        <v>8.5927</v>
      </c>
      <c r="G433" t="s">
        <v>278</v>
      </c>
      <c r="H433">
        <v>1.771</v>
      </c>
      <c r="I433">
        <v>86.6004</v>
      </c>
      <c r="K433" s="2">
        <v>0.893055555555499</v>
      </c>
      <c r="L433" s="3">
        <f t="shared" si="14"/>
        <v>161.8930555555555</v>
      </c>
      <c r="M433">
        <f t="shared" si="13"/>
        <v>477.37222222222226</v>
      </c>
      <c r="N433">
        <f t="shared" si="12"/>
        <v>126.94626421188332</v>
      </c>
    </row>
    <row r="434" spans="1:14" ht="12.75">
      <c r="A434" t="s">
        <v>217</v>
      </c>
      <c r="B434" s="1">
        <v>36686</v>
      </c>
      <c r="C434" s="2">
        <v>0.8919791666666667</v>
      </c>
      <c r="D434" t="s">
        <v>277</v>
      </c>
      <c r="E434">
        <v>0.648</v>
      </c>
      <c r="F434">
        <v>8.4465</v>
      </c>
      <c r="G434" t="s">
        <v>278</v>
      </c>
      <c r="H434">
        <v>1.771</v>
      </c>
      <c r="I434">
        <v>85.2261</v>
      </c>
      <c r="K434" s="2">
        <v>0.895138888888832</v>
      </c>
      <c r="L434" s="3">
        <f t="shared" si="14"/>
        <v>161.89513888888882</v>
      </c>
      <c r="M434">
        <f t="shared" si="13"/>
        <v>469.25</v>
      </c>
      <c r="N434">
        <f t="shared" si="12"/>
        <v>125.50819291256585</v>
      </c>
    </row>
    <row r="435" spans="1:14" ht="12.75">
      <c r="A435" t="s">
        <v>218</v>
      </c>
      <c r="B435" s="1">
        <v>36686</v>
      </c>
      <c r="C435" s="2">
        <v>0.8940625</v>
      </c>
      <c r="D435" t="s">
        <v>277</v>
      </c>
      <c r="E435">
        <v>0.651</v>
      </c>
      <c r="F435">
        <v>8.9756</v>
      </c>
      <c r="G435" t="s">
        <v>278</v>
      </c>
      <c r="H435">
        <v>1.773</v>
      </c>
      <c r="I435">
        <v>94.092</v>
      </c>
      <c r="K435" s="2">
        <v>0.897222222222165</v>
      </c>
      <c r="L435" s="3">
        <f t="shared" si="14"/>
        <v>161.89722222222215</v>
      </c>
      <c r="M435">
        <f t="shared" si="13"/>
        <v>498.64444444444445</v>
      </c>
      <c r="N435">
        <f t="shared" si="12"/>
        <v>134.7854950537424</v>
      </c>
    </row>
    <row r="436" spans="1:14" ht="12.75">
      <c r="A436" t="s">
        <v>219</v>
      </c>
      <c r="B436" s="1">
        <v>36686</v>
      </c>
      <c r="C436" s="2">
        <v>0.8961458333333333</v>
      </c>
      <c r="D436" t="s">
        <v>277</v>
      </c>
      <c r="E436">
        <v>0.65</v>
      </c>
      <c r="F436">
        <v>9.1439</v>
      </c>
      <c r="G436" t="s">
        <v>278</v>
      </c>
      <c r="H436">
        <v>1.773</v>
      </c>
      <c r="I436">
        <v>90.269</v>
      </c>
      <c r="K436" s="2">
        <v>0.899305555555498</v>
      </c>
      <c r="L436" s="3">
        <f t="shared" si="14"/>
        <v>161.8993055555555</v>
      </c>
      <c r="M436">
        <f t="shared" si="13"/>
        <v>507.9944444444444</v>
      </c>
      <c r="N436">
        <f t="shared" si="12"/>
        <v>130.7850973405133</v>
      </c>
    </row>
    <row r="437" spans="1:14" ht="12.75">
      <c r="A437" t="s">
        <v>220</v>
      </c>
      <c r="B437" s="1">
        <v>36686</v>
      </c>
      <c r="C437" s="2">
        <v>0.8982407407407407</v>
      </c>
      <c r="D437" t="s">
        <v>277</v>
      </c>
      <c r="E437">
        <v>0.65</v>
      </c>
      <c r="F437">
        <v>9.5531</v>
      </c>
      <c r="G437" t="s">
        <v>278</v>
      </c>
      <c r="H437">
        <v>1.771</v>
      </c>
      <c r="I437">
        <v>90.9221</v>
      </c>
      <c r="K437" s="2">
        <v>0.901388888888831</v>
      </c>
      <c r="L437" s="3">
        <f t="shared" si="14"/>
        <v>161.90138888888882</v>
      </c>
      <c r="M437">
        <f t="shared" si="13"/>
        <v>530.7277777777778</v>
      </c>
      <c r="N437">
        <f t="shared" si="12"/>
        <v>131.46850297653475</v>
      </c>
    </row>
    <row r="438" spans="1:14" ht="12.75">
      <c r="A438" t="s">
        <v>221</v>
      </c>
      <c r="B438" s="1">
        <v>36686</v>
      </c>
      <c r="C438" s="2">
        <v>0.900324074074074</v>
      </c>
      <c r="D438" t="s">
        <v>277</v>
      </c>
      <c r="E438">
        <v>0.65</v>
      </c>
      <c r="F438">
        <v>9.0167</v>
      </c>
      <c r="G438" t="s">
        <v>278</v>
      </c>
      <c r="H438">
        <v>1.771</v>
      </c>
      <c r="I438">
        <v>87.1137</v>
      </c>
      <c r="K438" s="2">
        <v>0.903472222222164</v>
      </c>
      <c r="L438" s="3">
        <f t="shared" si="14"/>
        <v>161.90347222222218</v>
      </c>
      <c r="M438">
        <f t="shared" si="13"/>
        <v>500.9277777777778</v>
      </c>
      <c r="N438">
        <f t="shared" si="12"/>
        <v>127.48338274345554</v>
      </c>
    </row>
    <row r="439" spans="1:14" ht="12.75">
      <c r="A439" t="s">
        <v>222</v>
      </c>
      <c r="B439" s="1">
        <v>36686</v>
      </c>
      <c r="C439" s="2">
        <v>0.9024074074074074</v>
      </c>
      <c r="D439" t="s">
        <v>277</v>
      </c>
      <c r="E439">
        <v>0.65</v>
      </c>
      <c r="F439">
        <v>8.9201</v>
      </c>
      <c r="G439" t="s">
        <v>278</v>
      </c>
      <c r="H439">
        <v>1.771</v>
      </c>
      <c r="I439">
        <v>88.1617</v>
      </c>
      <c r="K439" s="2">
        <v>0.905555555555497</v>
      </c>
      <c r="L439" s="3">
        <f t="shared" si="14"/>
        <v>161.9055555555555</v>
      </c>
      <c r="M439">
        <f t="shared" si="13"/>
        <v>495.56111111111113</v>
      </c>
      <c r="N439">
        <f t="shared" si="12"/>
        <v>128.58001282544978</v>
      </c>
    </row>
    <row r="440" spans="1:14" ht="12.75">
      <c r="A440" t="s">
        <v>223</v>
      </c>
      <c r="B440" s="1">
        <v>36686</v>
      </c>
      <c r="C440" s="2">
        <v>0.9044907407407408</v>
      </c>
      <c r="D440" t="s">
        <v>277</v>
      </c>
      <c r="E440">
        <v>0.65</v>
      </c>
      <c r="F440">
        <v>8.9223</v>
      </c>
      <c r="G440" t="s">
        <v>278</v>
      </c>
      <c r="H440">
        <v>1.773</v>
      </c>
      <c r="I440">
        <v>88.5549</v>
      </c>
      <c r="K440" s="2">
        <v>0.90763888888883</v>
      </c>
      <c r="L440" s="3">
        <f t="shared" si="14"/>
        <v>161.90763888888884</v>
      </c>
      <c r="M440">
        <f t="shared" si="13"/>
        <v>495.6833333333333</v>
      </c>
      <c r="N440">
        <f t="shared" si="12"/>
        <v>128.99145838674764</v>
      </c>
    </row>
    <row r="441" spans="1:14" ht="12.75">
      <c r="A441" t="s">
        <v>224</v>
      </c>
      <c r="B441" s="1">
        <v>36686</v>
      </c>
      <c r="C441" s="2">
        <v>0.9065856481481481</v>
      </c>
      <c r="D441" t="s">
        <v>277</v>
      </c>
      <c r="E441">
        <v>0.65</v>
      </c>
      <c r="F441">
        <v>8.9017</v>
      </c>
      <c r="G441" t="s">
        <v>278</v>
      </c>
      <c r="H441">
        <v>1.771</v>
      </c>
      <c r="I441">
        <v>87.9514</v>
      </c>
      <c r="K441" s="2">
        <v>0.909722222222163</v>
      </c>
      <c r="L441" s="3">
        <f t="shared" si="14"/>
        <v>161.90972222222217</v>
      </c>
      <c r="M441">
        <f t="shared" si="13"/>
        <v>494.53888888888895</v>
      </c>
      <c r="N441">
        <f t="shared" si="12"/>
        <v>128.35995432712593</v>
      </c>
    </row>
    <row r="442" spans="1:14" ht="12.75">
      <c r="A442" t="s">
        <v>225</v>
      </c>
      <c r="B442" s="1">
        <v>36686</v>
      </c>
      <c r="C442" s="2">
        <v>0.9086689814814815</v>
      </c>
      <c r="D442" t="s">
        <v>277</v>
      </c>
      <c r="E442">
        <v>0.65</v>
      </c>
      <c r="F442">
        <v>8.8447</v>
      </c>
      <c r="G442" t="s">
        <v>278</v>
      </c>
      <c r="H442">
        <v>1.771</v>
      </c>
      <c r="I442">
        <v>89.3193</v>
      </c>
      <c r="K442" s="2">
        <v>0.911805555555496</v>
      </c>
      <c r="L442" s="3">
        <f t="shared" si="14"/>
        <v>161.9118055555555</v>
      </c>
      <c r="M442">
        <f t="shared" si="13"/>
        <v>491.37222222222215</v>
      </c>
      <c r="N442">
        <f t="shared" si="12"/>
        <v>129.7913286488435</v>
      </c>
    </row>
    <row r="443" spans="1:14" ht="12.75">
      <c r="A443" t="s">
        <v>226</v>
      </c>
      <c r="B443" s="1">
        <v>36686</v>
      </c>
      <c r="C443" s="2">
        <v>0.9107523148148148</v>
      </c>
      <c r="D443" t="s">
        <v>277</v>
      </c>
      <c r="E443">
        <v>0.648</v>
      </c>
      <c r="F443">
        <v>8.2253</v>
      </c>
      <c r="G443" t="s">
        <v>278</v>
      </c>
      <c r="H443">
        <v>1.771</v>
      </c>
      <c r="I443">
        <v>88.3167</v>
      </c>
      <c r="K443" s="2">
        <v>0.913888888888829</v>
      </c>
      <c r="L443" s="3">
        <f t="shared" si="14"/>
        <v>161.91388888888883</v>
      </c>
      <c r="M443">
        <f t="shared" si="13"/>
        <v>456.96111111111117</v>
      </c>
      <c r="N443">
        <f t="shared" si="12"/>
        <v>128.74220525169892</v>
      </c>
    </row>
    <row r="444" spans="1:14" ht="12.75">
      <c r="A444" t="s">
        <v>227</v>
      </c>
      <c r="B444" s="1">
        <v>36686</v>
      </c>
      <c r="C444" s="2">
        <v>0.9128472222222223</v>
      </c>
      <c r="D444" t="s">
        <v>277</v>
      </c>
      <c r="E444">
        <v>0.65</v>
      </c>
      <c r="F444">
        <v>9.0228</v>
      </c>
      <c r="G444" t="s">
        <v>278</v>
      </c>
      <c r="H444">
        <v>1.771</v>
      </c>
      <c r="I444">
        <v>89.2201</v>
      </c>
      <c r="K444" s="2">
        <v>0.915972222222162</v>
      </c>
      <c r="L444" s="3">
        <f t="shared" si="14"/>
        <v>161.91597222222217</v>
      </c>
      <c r="M444">
        <f t="shared" si="13"/>
        <v>501.26666666666665</v>
      </c>
      <c r="N444">
        <f t="shared" si="12"/>
        <v>129.68752549604403</v>
      </c>
    </row>
    <row r="445" spans="1:14" ht="12.75">
      <c r="A445" t="s">
        <v>228</v>
      </c>
      <c r="B445" s="1">
        <v>36686</v>
      </c>
      <c r="C445" s="2">
        <v>0.9149305555555555</v>
      </c>
      <c r="D445" t="s">
        <v>277</v>
      </c>
      <c r="E445">
        <v>0.648</v>
      </c>
      <c r="F445">
        <v>9.5341</v>
      </c>
      <c r="G445" t="s">
        <v>278</v>
      </c>
      <c r="H445">
        <v>1.77</v>
      </c>
      <c r="I445">
        <v>88.2536</v>
      </c>
      <c r="K445" s="2">
        <v>0.918055555555495</v>
      </c>
      <c r="L445" s="3">
        <f t="shared" si="14"/>
        <v>161.9180555555555</v>
      </c>
      <c r="M445">
        <f t="shared" si="13"/>
        <v>529.6722222222222</v>
      </c>
      <c r="N445">
        <f t="shared" si="12"/>
        <v>128.67617723817432</v>
      </c>
    </row>
    <row r="446" spans="1:14" ht="12.75">
      <c r="A446" t="s">
        <v>229</v>
      </c>
      <c r="B446" s="1">
        <v>36686</v>
      </c>
      <c r="C446" s="2">
        <v>0.9170138888888889</v>
      </c>
      <c r="D446" t="s">
        <v>277</v>
      </c>
      <c r="E446">
        <v>0.648</v>
      </c>
      <c r="F446">
        <v>8.8651</v>
      </c>
      <c r="G446" t="s">
        <v>278</v>
      </c>
      <c r="H446">
        <v>1.771</v>
      </c>
      <c r="I446">
        <v>91.8346</v>
      </c>
      <c r="K446" s="2">
        <v>0.920138888888828</v>
      </c>
      <c r="L446" s="3">
        <f t="shared" si="14"/>
        <v>161.92013888888883</v>
      </c>
      <c r="M446">
        <f t="shared" si="13"/>
        <v>492.5055555555556</v>
      </c>
      <c r="N446">
        <f t="shared" si="12"/>
        <v>132.42334548590475</v>
      </c>
    </row>
    <row r="447" spans="1:14" ht="12.75">
      <c r="A447" t="s">
        <v>230</v>
      </c>
      <c r="B447" s="1">
        <v>36686</v>
      </c>
      <c r="C447" s="2">
        <v>0.9191087962962964</v>
      </c>
      <c r="D447" t="s">
        <v>277</v>
      </c>
      <c r="E447">
        <v>0.648</v>
      </c>
      <c r="F447">
        <v>8.7123</v>
      </c>
      <c r="G447" t="s">
        <v>278</v>
      </c>
      <c r="H447">
        <v>1.77</v>
      </c>
      <c r="I447">
        <v>157.3561</v>
      </c>
      <c r="K447" s="2">
        <v>0.922222222222161</v>
      </c>
      <c r="L447" s="3">
        <f t="shared" si="14"/>
        <v>161.92222222222216</v>
      </c>
      <c r="M447">
        <f t="shared" si="13"/>
        <v>484.0166666666667</v>
      </c>
      <c r="N447">
        <f t="shared" si="12"/>
        <v>200.9852232696718</v>
      </c>
    </row>
    <row r="448" spans="1:14" ht="12.75">
      <c r="A448" t="s">
        <v>231</v>
      </c>
      <c r="B448" s="1">
        <v>36686</v>
      </c>
      <c r="C448" s="2">
        <v>0.9211921296296296</v>
      </c>
      <c r="D448" t="s">
        <v>277</v>
      </c>
      <c r="E448">
        <v>0.65</v>
      </c>
      <c r="F448">
        <v>9.2614</v>
      </c>
      <c r="G448" t="s">
        <v>278</v>
      </c>
      <c r="H448">
        <v>1.771</v>
      </c>
      <c r="I448">
        <v>97.0163</v>
      </c>
      <c r="K448" s="2">
        <v>0.924305555555494</v>
      </c>
      <c r="L448" s="3">
        <f t="shared" si="14"/>
        <v>161.9243055555555</v>
      </c>
      <c r="M448">
        <f t="shared" si="13"/>
        <v>514.5222222222222</v>
      </c>
      <c r="N448">
        <f t="shared" si="12"/>
        <v>137.8454906155514</v>
      </c>
    </row>
    <row r="449" spans="1:14" ht="12.75">
      <c r="A449" t="s">
        <v>232</v>
      </c>
      <c r="B449" s="1">
        <v>36686</v>
      </c>
      <c r="C449" s="2">
        <v>0.9232754629629629</v>
      </c>
      <c r="D449" t="s">
        <v>277</v>
      </c>
      <c r="E449">
        <v>0.65</v>
      </c>
      <c r="F449">
        <v>8.6976</v>
      </c>
      <c r="G449" t="s">
        <v>278</v>
      </c>
      <c r="H449">
        <v>1.771</v>
      </c>
      <c r="I449">
        <v>100.3124</v>
      </c>
      <c r="K449" s="2">
        <v>0.926388888888827</v>
      </c>
      <c r="L449" s="3">
        <f t="shared" si="14"/>
        <v>161.92638888888882</v>
      </c>
      <c r="M449">
        <f t="shared" si="13"/>
        <v>483.20000000000005</v>
      </c>
      <c r="N449">
        <f t="shared" si="12"/>
        <v>141.29453871980843</v>
      </c>
    </row>
    <row r="450" spans="1:14" ht="12.75">
      <c r="A450" t="s">
        <v>233</v>
      </c>
      <c r="B450" s="1">
        <v>36686</v>
      </c>
      <c r="C450" s="2">
        <v>0.9253587962962962</v>
      </c>
      <c r="D450" t="s">
        <v>277</v>
      </c>
      <c r="E450">
        <v>0.648</v>
      </c>
      <c r="F450">
        <v>8.6345</v>
      </c>
      <c r="G450" t="s">
        <v>278</v>
      </c>
      <c r="H450">
        <v>1.77</v>
      </c>
      <c r="I450">
        <v>102.5604</v>
      </c>
      <c r="K450" s="2">
        <v>0.92847222222216</v>
      </c>
      <c r="L450" s="3">
        <f t="shared" si="14"/>
        <v>161.92847222222215</v>
      </c>
      <c r="M450">
        <f t="shared" si="13"/>
        <v>479.69444444444446</v>
      </c>
      <c r="N450">
        <f aca="true" t="shared" si="15" ref="N450:N484">(277-103)/(230-(AVERAGE($Q$4,$P$368)))*I450+277-((277-103)/(230-(AVERAGE($Q$4,$P$368)))*230)</f>
        <v>143.64685210179613</v>
      </c>
    </row>
    <row r="451" spans="1:14" ht="12.75">
      <c r="A451" t="s">
        <v>234</v>
      </c>
      <c r="B451" s="1">
        <v>36686</v>
      </c>
      <c r="C451" s="2">
        <v>0.9274537037037037</v>
      </c>
      <c r="D451" t="s">
        <v>277</v>
      </c>
      <c r="E451">
        <v>0.65</v>
      </c>
      <c r="F451">
        <v>8.5165</v>
      </c>
      <c r="G451" t="s">
        <v>278</v>
      </c>
      <c r="H451">
        <v>1.771</v>
      </c>
      <c r="I451">
        <v>89.8531</v>
      </c>
      <c r="K451" s="2">
        <v>0.930555555555493</v>
      </c>
      <c r="L451" s="3">
        <f t="shared" si="14"/>
        <v>161.9305555555555</v>
      </c>
      <c r="M451">
        <f t="shared" si="13"/>
        <v>473.1388888888889</v>
      </c>
      <c r="N451">
        <f t="shared" si="15"/>
        <v>130.34989843679057</v>
      </c>
    </row>
    <row r="452" spans="1:14" ht="12.75">
      <c r="A452" t="s">
        <v>235</v>
      </c>
      <c r="B452" s="1">
        <v>36686</v>
      </c>
      <c r="C452" s="2">
        <v>0.9295370370370369</v>
      </c>
      <c r="D452" t="s">
        <v>277</v>
      </c>
      <c r="E452">
        <v>0.65</v>
      </c>
      <c r="F452">
        <v>8.3259</v>
      </c>
      <c r="G452" t="s">
        <v>278</v>
      </c>
      <c r="H452">
        <v>1.771</v>
      </c>
      <c r="I452">
        <v>89.2793</v>
      </c>
      <c r="K452" s="2">
        <v>0.932638888888826</v>
      </c>
      <c r="L452" s="3">
        <f t="shared" si="14"/>
        <v>161.93263888888882</v>
      </c>
      <c r="M452">
        <f t="shared" si="13"/>
        <v>462.55000000000007</v>
      </c>
      <c r="N452">
        <f t="shared" si="15"/>
        <v>129.7494725388437</v>
      </c>
    </row>
    <row r="453" spans="1:14" ht="12.75">
      <c r="A453" t="s">
        <v>236</v>
      </c>
      <c r="B453" s="1">
        <v>36686</v>
      </c>
      <c r="C453" s="2">
        <v>0.9316203703703704</v>
      </c>
      <c r="D453" t="s">
        <v>277</v>
      </c>
      <c r="E453">
        <v>0.648</v>
      </c>
      <c r="F453">
        <v>8.5014</v>
      </c>
      <c r="G453" t="s">
        <v>278</v>
      </c>
      <c r="H453">
        <v>1.77</v>
      </c>
      <c r="I453">
        <v>90.5389</v>
      </c>
      <c r="K453" s="2">
        <v>0.934722222222159</v>
      </c>
      <c r="L453" s="3">
        <f t="shared" si="14"/>
        <v>161.93472222222215</v>
      </c>
      <c r="M453">
        <f t="shared" si="13"/>
        <v>472.29999999999995</v>
      </c>
      <c r="N453">
        <f t="shared" si="15"/>
        <v>131.0675214427368</v>
      </c>
    </row>
    <row r="454" spans="1:14" ht="12.75">
      <c r="A454" t="s">
        <v>237</v>
      </c>
      <c r="B454" s="1">
        <v>36686</v>
      </c>
      <c r="C454" s="2">
        <v>0.9337152777777779</v>
      </c>
      <c r="D454" t="s">
        <v>277</v>
      </c>
      <c r="E454">
        <v>0.65</v>
      </c>
      <c r="F454">
        <v>8.5943</v>
      </c>
      <c r="G454" t="s">
        <v>278</v>
      </c>
      <c r="H454">
        <v>1.771</v>
      </c>
      <c r="I454">
        <v>88.3147</v>
      </c>
      <c r="K454" s="2">
        <v>0.936805555555492</v>
      </c>
      <c r="L454" s="3">
        <f t="shared" si="14"/>
        <v>161.93680555555548</v>
      </c>
      <c r="M454">
        <f aca="true" t="shared" si="16" ref="M454:M484">500*F454/$O$6</f>
        <v>477.46111111111117</v>
      </c>
      <c r="N454">
        <f t="shared" si="15"/>
        <v>128.74011244619896</v>
      </c>
    </row>
    <row r="455" spans="1:14" ht="12.75">
      <c r="A455" t="s">
        <v>238</v>
      </c>
      <c r="B455" s="1">
        <v>36686</v>
      </c>
      <c r="C455" s="2">
        <v>0.9357986111111112</v>
      </c>
      <c r="D455" t="s">
        <v>277</v>
      </c>
      <c r="E455">
        <v>0.648</v>
      </c>
      <c r="F455">
        <v>9.1501</v>
      </c>
      <c r="G455" t="s">
        <v>278</v>
      </c>
      <c r="H455">
        <v>1.77</v>
      </c>
      <c r="I455">
        <v>88.417</v>
      </c>
      <c r="K455" s="2">
        <v>0.938888888888825</v>
      </c>
      <c r="L455" s="3">
        <f aca="true" t="shared" si="17" ref="L455:L484">B455-DATE(1999,12,31)+K455</f>
        <v>161.9388888888888</v>
      </c>
      <c r="M455">
        <f t="shared" si="16"/>
        <v>508.3388888888889</v>
      </c>
      <c r="N455">
        <f t="shared" si="15"/>
        <v>128.84715944752338</v>
      </c>
    </row>
    <row r="456" spans="1:14" ht="12.75">
      <c r="A456" t="s">
        <v>239</v>
      </c>
      <c r="B456" s="1">
        <v>36686</v>
      </c>
      <c r="C456" s="2">
        <v>0.9378819444444444</v>
      </c>
      <c r="D456" t="s">
        <v>277</v>
      </c>
      <c r="E456">
        <v>0.648</v>
      </c>
      <c r="F456">
        <v>8.8277</v>
      </c>
      <c r="G456" t="s">
        <v>278</v>
      </c>
      <c r="H456">
        <v>1.77</v>
      </c>
      <c r="I456">
        <v>87.6542</v>
      </c>
      <c r="K456" s="2">
        <v>0.940972222222158</v>
      </c>
      <c r="L456" s="3">
        <f t="shared" si="17"/>
        <v>161.94097222222217</v>
      </c>
      <c r="M456">
        <f t="shared" si="16"/>
        <v>490.4277777777778</v>
      </c>
      <c r="N456">
        <f t="shared" si="15"/>
        <v>128.0489634298276</v>
      </c>
    </row>
    <row r="457" spans="1:14" ht="12.75">
      <c r="A457" t="s">
        <v>240</v>
      </c>
      <c r="B457" s="1">
        <v>36686</v>
      </c>
      <c r="C457" s="2">
        <v>0.9399652777777777</v>
      </c>
      <c r="D457" t="s">
        <v>277</v>
      </c>
      <c r="E457">
        <v>0.65</v>
      </c>
      <c r="F457">
        <v>8.4045</v>
      </c>
      <c r="G457" t="s">
        <v>278</v>
      </c>
      <c r="H457">
        <v>1.771</v>
      </c>
      <c r="I457">
        <v>90.3976</v>
      </c>
      <c r="K457" s="2">
        <v>0.943055555555491</v>
      </c>
      <c r="L457" s="3">
        <f t="shared" si="17"/>
        <v>161.9430555555555</v>
      </c>
      <c r="M457">
        <f t="shared" si="16"/>
        <v>466.9166666666667</v>
      </c>
      <c r="N457">
        <f t="shared" si="15"/>
        <v>130.91966473416255</v>
      </c>
    </row>
    <row r="458" spans="1:14" ht="12.75">
      <c r="A458" t="s">
        <v>241</v>
      </c>
      <c r="B458" s="1">
        <v>36686</v>
      </c>
      <c r="C458" s="2">
        <v>0.9420486111111112</v>
      </c>
      <c r="D458" t="s">
        <v>277</v>
      </c>
      <c r="E458">
        <v>0.648</v>
      </c>
      <c r="F458">
        <v>8.6131</v>
      </c>
      <c r="G458" t="s">
        <v>278</v>
      </c>
      <c r="H458">
        <v>1.768</v>
      </c>
      <c r="I458">
        <v>89.7535</v>
      </c>
      <c r="K458" s="2">
        <v>0.945138888888824</v>
      </c>
      <c r="L458" s="3">
        <f t="shared" si="17"/>
        <v>161.94513888888883</v>
      </c>
      <c r="M458">
        <f t="shared" si="16"/>
        <v>478.5055555555555</v>
      </c>
      <c r="N458">
        <f t="shared" si="15"/>
        <v>130.24567672289112</v>
      </c>
    </row>
    <row r="459" spans="1:14" ht="12.75">
      <c r="A459" t="s">
        <v>242</v>
      </c>
      <c r="B459" s="1">
        <v>36686</v>
      </c>
      <c r="C459" s="2">
        <v>0.9441435185185186</v>
      </c>
      <c r="D459" t="s">
        <v>277</v>
      </c>
      <c r="E459">
        <v>0.65</v>
      </c>
      <c r="F459">
        <v>9.2541</v>
      </c>
      <c r="G459" t="s">
        <v>278</v>
      </c>
      <c r="H459">
        <v>1.77</v>
      </c>
      <c r="I459">
        <v>88.7705</v>
      </c>
      <c r="K459" s="2">
        <v>0.947222222222157</v>
      </c>
      <c r="L459" s="3">
        <f t="shared" si="17"/>
        <v>161.94722222222217</v>
      </c>
      <c r="M459">
        <f t="shared" si="16"/>
        <v>514.1166666666666</v>
      </c>
      <c r="N459">
        <f t="shared" si="15"/>
        <v>129.21706281964646</v>
      </c>
    </row>
    <row r="460" spans="1:14" ht="12.75">
      <c r="A460" t="s">
        <v>243</v>
      </c>
      <c r="B460" s="1">
        <v>36686</v>
      </c>
      <c r="C460" s="2">
        <v>0.9462268518518518</v>
      </c>
      <c r="D460" t="s">
        <v>277</v>
      </c>
      <c r="E460">
        <v>0.648</v>
      </c>
      <c r="F460">
        <v>8.5903</v>
      </c>
      <c r="G460" t="s">
        <v>278</v>
      </c>
      <c r="H460">
        <v>1.77</v>
      </c>
      <c r="I460">
        <v>87.923</v>
      </c>
      <c r="K460" s="2">
        <v>0.94930555555549</v>
      </c>
      <c r="L460" s="3">
        <f t="shared" si="17"/>
        <v>161.9493055555555</v>
      </c>
      <c r="M460">
        <f t="shared" si="16"/>
        <v>477.2388888888888</v>
      </c>
      <c r="N460">
        <f t="shared" si="15"/>
        <v>128.3302364890261</v>
      </c>
    </row>
    <row r="461" spans="1:14" ht="12.75">
      <c r="A461" t="s">
        <v>244</v>
      </c>
      <c r="B461" s="1">
        <v>36686</v>
      </c>
      <c r="C461" s="2">
        <v>0.9483101851851852</v>
      </c>
      <c r="D461" t="s">
        <v>277</v>
      </c>
      <c r="E461">
        <v>0.648</v>
      </c>
      <c r="F461">
        <v>8.6147</v>
      </c>
      <c r="G461" t="s">
        <v>278</v>
      </c>
      <c r="H461">
        <v>1.77</v>
      </c>
      <c r="I461">
        <v>90.3842</v>
      </c>
      <c r="K461" s="2">
        <v>0.951388888888823</v>
      </c>
      <c r="L461" s="3">
        <f t="shared" si="17"/>
        <v>161.95138888888883</v>
      </c>
      <c r="M461">
        <f t="shared" si="16"/>
        <v>478.5944444444444</v>
      </c>
      <c r="N461">
        <f t="shared" si="15"/>
        <v>130.90564293731268</v>
      </c>
    </row>
    <row r="462" spans="1:14" ht="12.75">
      <c r="A462" t="s">
        <v>245</v>
      </c>
      <c r="B462" s="1">
        <v>36686</v>
      </c>
      <c r="C462" s="2">
        <v>0.9503935185185185</v>
      </c>
      <c r="D462" t="s">
        <v>277</v>
      </c>
      <c r="E462">
        <v>0.648</v>
      </c>
      <c r="F462">
        <v>8.9442</v>
      </c>
      <c r="G462" t="s">
        <v>278</v>
      </c>
      <c r="H462">
        <v>1.77</v>
      </c>
      <c r="I462">
        <v>90.8595</v>
      </c>
      <c r="K462" s="2">
        <v>0.953472222222156</v>
      </c>
      <c r="L462" s="3">
        <f t="shared" si="17"/>
        <v>161.95347222222216</v>
      </c>
      <c r="M462">
        <f t="shared" si="16"/>
        <v>496.90000000000003</v>
      </c>
      <c r="N462">
        <f t="shared" si="15"/>
        <v>131.40299816438505</v>
      </c>
    </row>
    <row r="463" spans="1:14" ht="12.75">
      <c r="A463" t="s">
        <v>246</v>
      </c>
      <c r="B463" s="1">
        <v>36686</v>
      </c>
      <c r="C463" s="2">
        <v>0.9524884259259259</v>
      </c>
      <c r="D463" t="s">
        <v>277</v>
      </c>
      <c r="E463">
        <v>0.648</v>
      </c>
      <c r="F463">
        <v>8.8641</v>
      </c>
      <c r="G463" t="s">
        <v>278</v>
      </c>
      <c r="H463">
        <v>1.77</v>
      </c>
      <c r="I463">
        <v>91.5356</v>
      </c>
      <c r="K463" s="2">
        <v>0.955555555555489</v>
      </c>
      <c r="L463" s="3">
        <f t="shared" si="17"/>
        <v>161.9555555555555</v>
      </c>
      <c r="M463">
        <f t="shared" si="16"/>
        <v>492.45000000000005</v>
      </c>
      <c r="N463">
        <f t="shared" si="15"/>
        <v>132.1104710636564</v>
      </c>
    </row>
    <row r="464" spans="1:14" ht="12.75">
      <c r="A464" t="s">
        <v>247</v>
      </c>
      <c r="B464" s="1">
        <v>36686</v>
      </c>
      <c r="C464" s="2">
        <v>0.9545717592592592</v>
      </c>
      <c r="D464" t="s">
        <v>277</v>
      </c>
      <c r="E464">
        <v>0.648</v>
      </c>
      <c r="F464">
        <v>8.2066</v>
      </c>
      <c r="G464" t="s">
        <v>278</v>
      </c>
      <c r="H464">
        <v>1.77</v>
      </c>
      <c r="I464">
        <v>91.3813</v>
      </c>
      <c r="K464" s="2">
        <v>0.957638888888822</v>
      </c>
      <c r="L464" s="3">
        <f t="shared" si="17"/>
        <v>161.95763888888882</v>
      </c>
      <c r="M464">
        <f t="shared" si="16"/>
        <v>455.9222222222222</v>
      </c>
      <c r="N464">
        <f t="shared" si="15"/>
        <v>131.94901111933223</v>
      </c>
    </row>
    <row r="465" spans="1:14" ht="12.75">
      <c r="A465" t="s">
        <v>248</v>
      </c>
      <c r="B465" s="1">
        <v>36686</v>
      </c>
      <c r="C465" s="2">
        <v>0.9566666666666667</v>
      </c>
      <c r="D465" t="s">
        <v>277</v>
      </c>
      <c r="E465">
        <v>0.65</v>
      </c>
      <c r="F465">
        <v>8.9898</v>
      </c>
      <c r="G465" t="s">
        <v>278</v>
      </c>
      <c r="H465">
        <v>1.768</v>
      </c>
      <c r="I465">
        <v>171.6288</v>
      </c>
      <c r="K465" s="2">
        <v>0.959722222222155</v>
      </c>
      <c r="L465" s="3">
        <f t="shared" si="17"/>
        <v>161.95972222222215</v>
      </c>
      <c r="M465">
        <f t="shared" si="16"/>
        <v>499.4333333333334</v>
      </c>
      <c r="N465">
        <f t="shared" si="15"/>
        <v>215.92021579951887</v>
      </c>
    </row>
    <row r="466" spans="1:14" ht="12.75">
      <c r="A466" t="s">
        <v>249</v>
      </c>
      <c r="B466" s="1">
        <v>36686</v>
      </c>
      <c r="C466" s="2">
        <v>0.95875</v>
      </c>
      <c r="D466" t="s">
        <v>277</v>
      </c>
      <c r="E466">
        <v>0.65</v>
      </c>
      <c r="F466">
        <v>9.6657</v>
      </c>
      <c r="G466" t="s">
        <v>278</v>
      </c>
      <c r="H466">
        <v>1.768</v>
      </c>
      <c r="I466">
        <v>212.4222</v>
      </c>
      <c r="K466" s="2">
        <v>0.961805555555488</v>
      </c>
      <c r="L466" s="3">
        <f t="shared" si="17"/>
        <v>161.9618055555555</v>
      </c>
      <c r="M466">
        <f t="shared" si="16"/>
        <v>536.9833333333332</v>
      </c>
      <c r="N466">
        <f t="shared" si="15"/>
        <v>258.60654174114603</v>
      </c>
    </row>
    <row r="467" spans="1:14" ht="12.75">
      <c r="A467" t="s">
        <v>250</v>
      </c>
      <c r="B467" s="1">
        <v>36686</v>
      </c>
      <c r="C467" s="2">
        <v>0.9608333333333333</v>
      </c>
      <c r="D467" t="s">
        <v>277</v>
      </c>
      <c r="E467">
        <v>0.648</v>
      </c>
      <c r="F467">
        <v>8.8968</v>
      </c>
      <c r="G467" t="s">
        <v>278</v>
      </c>
      <c r="H467">
        <v>1.77</v>
      </c>
      <c r="I467">
        <v>98.8133</v>
      </c>
      <c r="K467" s="2">
        <v>0.963888888888821</v>
      </c>
      <c r="L467" s="3">
        <f t="shared" si="17"/>
        <v>161.96388888888882</v>
      </c>
      <c r="M467">
        <f t="shared" si="16"/>
        <v>494.2666666666667</v>
      </c>
      <c r="N467">
        <f t="shared" si="15"/>
        <v>139.7258763572916</v>
      </c>
    </row>
    <row r="468" spans="1:14" ht="12.75">
      <c r="A468" t="s">
        <v>251</v>
      </c>
      <c r="B468" s="1">
        <v>36686</v>
      </c>
      <c r="C468" s="2">
        <v>0.9629166666666666</v>
      </c>
      <c r="D468" t="s">
        <v>277</v>
      </c>
      <c r="E468">
        <v>0.648</v>
      </c>
      <c r="F468">
        <v>8.6921</v>
      </c>
      <c r="G468" t="s">
        <v>278</v>
      </c>
      <c r="H468">
        <v>1.77</v>
      </c>
      <c r="I468">
        <v>97.0728</v>
      </c>
      <c r="K468" s="2">
        <v>0.965972222222154</v>
      </c>
      <c r="L468" s="3">
        <f t="shared" si="17"/>
        <v>161.96597222222215</v>
      </c>
      <c r="M468">
        <f t="shared" si="16"/>
        <v>482.89444444444445</v>
      </c>
      <c r="N468">
        <f t="shared" si="15"/>
        <v>137.9046123709261</v>
      </c>
    </row>
    <row r="469" spans="1:14" ht="12.75">
      <c r="A469" t="s">
        <v>252</v>
      </c>
      <c r="B469" s="1">
        <v>36686</v>
      </c>
      <c r="C469" s="2">
        <v>0.9650115740740741</v>
      </c>
      <c r="D469" t="s">
        <v>277</v>
      </c>
      <c r="E469">
        <v>0.648</v>
      </c>
      <c r="F469">
        <v>8.9871</v>
      </c>
      <c r="G469" t="s">
        <v>278</v>
      </c>
      <c r="H469">
        <v>1.768</v>
      </c>
      <c r="I469">
        <v>93.2999</v>
      </c>
      <c r="K469" s="2">
        <v>0.968055555555487</v>
      </c>
      <c r="L469" s="3">
        <f t="shared" si="17"/>
        <v>161.96805555555548</v>
      </c>
      <c r="M469">
        <f t="shared" si="16"/>
        <v>499.28333333333336</v>
      </c>
      <c r="N469">
        <f t="shared" si="15"/>
        <v>133.95663943547174</v>
      </c>
    </row>
    <row r="470" spans="1:14" ht="12.75">
      <c r="A470" t="s">
        <v>253</v>
      </c>
      <c r="B470" s="1">
        <v>36686</v>
      </c>
      <c r="C470" s="2">
        <v>0.9670949074074073</v>
      </c>
      <c r="D470" t="s">
        <v>277</v>
      </c>
      <c r="E470">
        <v>0.648</v>
      </c>
      <c r="F470">
        <v>8.3018</v>
      </c>
      <c r="G470" t="s">
        <v>278</v>
      </c>
      <c r="H470">
        <v>1.768</v>
      </c>
      <c r="I470">
        <v>89.6784</v>
      </c>
      <c r="K470" s="2">
        <v>0.97013888888882</v>
      </c>
      <c r="L470" s="3">
        <f t="shared" si="17"/>
        <v>161.9701388888888</v>
      </c>
      <c r="M470">
        <f t="shared" si="16"/>
        <v>461.21111111111105</v>
      </c>
      <c r="N470">
        <f t="shared" si="15"/>
        <v>130.1670918763665</v>
      </c>
    </row>
    <row r="471" spans="1:14" ht="12.75">
      <c r="A471" t="s">
        <v>254</v>
      </c>
      <c r="B471" s="1">
        <v>36686</v>
      </c>
      <c r="C471" s="2">
        <v>0.9691782407407407</v>
      </c>
      <c r="D471" t="s">
        <v>277</v>
      </c>
      <c r="E471">
        <v>0.648</v>
      </c>
      <c r="F471">
        <v>8.9263</v>
      </c>
      <c r="G471" t="s">
        <v>278</v>
      </c>
      <c r="H471">
        <v>1.768</v>
      </c>
      <c r="I471">
        <v>90.0307</v>
      </c>
      <c r="K471" s="2">
        <v>0.972222222222153</v>
      </c>
      <c r="L471" s="3">
        <f t="shared" si="17"/>
        <v>161.97222222222214</v>
      </c>
      <c r="M471">
        <f t="shared" si="16"/>
        <v>495.9055555555555</v>
      </c>
      <c r="N471">
        <f t="shared" si="15"/>
        <v>130.5357395651896</v>
      </c>
    </row>
    <row r="472" spans="1:14" ht="12.75">
      <c r="A472" t="s">
        <v>255</v>
      </c>
      <c r="B472" s="1">
        <v>36686</v>
      </c>
      <c r="C472" s="2">
        <v>0.9712615740740741</v>
      </c>
      <c r="D472" t="s">
        <v>277</v>
      </c>
      <c r="E472">
        <v>0.648</v>
      </c>
      <c r="F472">
        <v>8.3065</v>
      </c>
      <c r="G472" t="s">
        <v>278</v>
      </c>
      <c r="H472">
        <v>1.768</v>
      </c>
      <c r="I472">
        <v>90.4113</v>
      </c>
      <c r="K472" s="2">
        <v>0.974305555555486</v>
      </c>
      <c r="L472" s="3">
        <f t="shared" si="17"/>
        <v>161.97430555555547</v>
      </c>
      <c r="M472">
        <f t="shared" si="16"/>
        <v>461.47222222222223</v>
      </c>
      <c r="N472">
        <f t="shared" si="15"/>
        <v>130.9340004518375</v>
      </c>
    </row>
    <row r="473" spans="1:14" ht="12.75">
      <c r="A473" t="s">
        <v>256</v>
      </c>
      <c r="B473" s="1">
        <v>36686</v>
      </c>
      <c r="C473" s="2">
        <v>0.9733564814814816</v>
      </c>
      <c r="D473" t="s">
        <v>277</v>
      </c>
      <c r="E473">
        <v>0.65</v>
      </c>
      <c r="F473">
        <v>8.4653</v>
      </c>
      <c r="G473" t="s">
        <v>278</v>
      </c>
      <c r="H473">
        <v>1.77</v>
      </c>
      <c r="I473">
        <v>89.0652</v>
      </c>
      <c r="K473" s="2">
        <v>0.976388888888819</v>
      </c>
      <c r="L473" s="3">
        <f t="shared" si="17"/>
        <v>161.9763888888888</v>
      </c>
      <c r="M473">
        <f t="shared" si="16"/>
        <v>470.2944444444444</v>
      </c>
      <c r="N473">
        <f t="shared" si="15"/>
        <v>129.52543771006987</v>
      </c>
    </row>
    <row r="474" spans="1:14" ht="12.75">
      <c r="A474" t="s">
        <v>257</v>
      </c>
      <c r="B474" s="1">
        <v>36686</v>
      </c>
      <c r="C474" s="2">
        <v>0.9754398148148148</v>
      </c>
      <c r="D474" t="s">
        <v>277</v>
      </c>
      <c r="E474">
        <v>0.651</v>
      </c>
      <c r="F474">
        <v>7.6236</v>
      </c>
      <c r="G474" t="s">
        <v>278</v>
      </c>
      <c r="H474">
        <v>1.773</v>
      </c>
      <c r="I474">
        <v>85.273</v>
      </c>
      <c r="K474" s="2">
        <v>0.978472222222152</v>
      </c>
      <c r="L474" s="3">
        <f t="shared" si="17"/>
        <v>161.97847222222217</v>
      </c>
      <c r="M474">
        <f t="shared" si="16"/>
        <v>423.5333333333333</v>
      </c>
      <c r="N474">
        <f t="shared" si="15"/>
        <v>125.55726920154058</v>
      </c>
    </row>
    <row r="475" spans="1:14" ht="12.75">
      <c r="A475" t="s">
        <v>258</v>
      </c>
      <c r="B475" s="1">
        <v>36686</v>
      </c>
      <c r="C475" s="2">
        <v>0.9775231481481481</v>
      </c>
      <c r="D475" t="s">
        <v>277</v>
      </c>
      <c r="E475">
        <v>0.648</v>
      </c>
      <c r="F475">
        <v>8.7666</v>
      </c>
      <c r="G475" t="s">
        <v>278</v>
      </c>
      <c r="H475">
        <v>1.77</v>
      </c>
      <c r="I475">
        <v>92.7935</v>
      </c>
      <c r="K475" s="2">
        <v>0.980555555555485</v>
      </c>
      <c r="L475" s="3">
        <f t="shared" si="17"/>
        <v>161.9805555555555</v>
      </c>
      <c r="M475">
        <f t="shared" si="16"/>
        <v>487.03333333333336</v>
      </c>
      <c r="N475">
        <f t="shared" si="15"/>
        <v>133.4267410828745</v>
      </c>
    </row>
    <row r="476" spans="1:14" ht="12.75">
      <c r="A476" t="s">
        <v>259</v>
      </c>
      <c r="B476" s="1">
        <v>36686</v>
      </c>
      <c r="C476" s="2">
        <v>0.9796064814814814</v>
      </c>
      <c r="D476" t="s">
        <v>277</v>
      </c>
      <c r="E476">
        <v>0.648</v>
      </c>
      <c r="F476">
        <v>9.0595</v>
      </c>
      <c r="G476" t="s">
        <v>278</v>
      </c>
      <c r="H476">
        <v>1.768</v>
      </c>
      <c r="I476">
        <v>90.2546</v>
      </c>
      <c r="K476" s="2">
        <v>0.982638888888818</v>
      </c>
      <c r="L476" s="3">
        <f t="shared" si="17"/>
        <v>161.98263888888883</v>
      </c>
      <c r="M476">
        <f t="shared" si="16"/>
        <v>503.30555555555554</v>
      </c>
      <c r="N476">
        <f t="shared" si="15"/>
        <v>130.77002914091338</v>
      </c>
    </row>
    <row r="477" spans="1:14" ht="12.75">
      <c r="A477" t="s">
        <v>260</v>
      </c>
      <c r="B477" s="1">
        <v>36686</v>
      </c>
      <c r="C477" s="2">
        <v>0.9816898148148149</v>
      </c>
      <c r="D477" t="s">
        <v>277</v>
      </c>
      <c r="E477">
        <v>0.648</v>
      </c>
      <c r="F477">
        <v>9.1184</v>
      </c>
      <c r="G477" t="s">
        <v>278</v>
      </c>
      <c r="H477">
        <v>1.77</v>
      </c>
      <c r="I477">
        <v>93.6131</v>
      </c>
      <c r="K477" s="2">
        <v>0.984722222222151</v>
      </c>
      <c r="L477" s="3">
        <f t="shared" si="17"/>
        <v>161.98472222222216</v>
      </c>
      <c r="M477">
        <f t="shared" si="16"/>
        <v>506.5777777777778</v>
      </c>
      <c r="N477">
        <f t="shared" si="15"/>
        <v>134.28437277677006</v>
      </c>
    </row>
    <row r="478" spans="1:14" ht="12.75">
      <c r="A478" t="s">
        <v>261</v>
      </c>
      <c r="B478" s="1">
        <v>36686</v>
      </c>
      <c r="C478" s="2">
        <v>0.9837847222222221</v>
      </c>
      <c r="D478" t="s">
        <v>277</v>
      </c>
      <c r="E478">
        <v>0.648</v>
      </c>
      <c r="F478">
        <v>8.8842</v>
      </c>
      <c r="G478" t="s">
        <v>278</v>
      </c>
      <c r="H478">
        <v>1.768</v>
      </c>
      <c r="I478">
        <v>91.9535</v>
      </c>
      <c r="K478" s="2">
        <v>0.986805555555483</v>
      </c>
      <c r="L478" s="3">
        <f t="shared" si="17"/>
        <v>161.9868055555555</v>
      </c>
      <c r="M478">
        <f t="shared" si="16"/>
        <v>493.5666666666667</v>
      </c>
      <c r="N478">
        <f t="shared" si="15"/>
        <v>132.54776277287908</v>
      </c>
    </row>
    <row r="479" spans="1:14" ht="12.75">
      <c r="A479" t="s">
        <v>262</v>
      </c>
      <c r="B479" s="1">
        <v>36686</v>
      </c>
      <c r="C479" s="2">
        <v>0.9858680555555556</v>
      </c>
      <c r="D479" t="s">
        <v>277</v>
      </c>
      <c r="E479">
        <v>0.648</v>
      </c>
      <c r="F479">
        <v>8.7243</v>
      </c>
      <c r="G479" t="s">
        <v>278</v>
      </c>
      <c r="H479">
        <v>1.768</v>
      </c>
      <c r="I479">
        <v>90.2932</v>
      </c>
      <c r="K479" s="2">
        <v>0.988888888888816</v>
      </c>
      <c r="L479" s="3">
        <f t="shared" si="17"/>
        <v>161.98888888888882</v>
      </c>
      <c r="M479">
        <f t="shared" si="16"/>
        <v>484.6833333333333</v>
      </c>
      <c r="N479">
        <f t="shared" si="15"/>
        <v>130.81042028706315</v>
      </c>
    </row>
    <row r="480" spans="1:14" ht="12.75">
      <c r="A480" t="s">
        <v>263</v>
      </c>
      <c r="B480" s="1">
        <v>36686</v>
      </c>
      <c r="C480" s="2">
        <v>0.9879513888888889</v>
      </c>
      <c r="D480" t="s">
        <v>277</v>
      </c>
      <c r="E480">
        <v>0.648</v>
      </c>
      <c r="F480">
        <v>8.3838</v>
      </c>
      <c r="G480" t="s">
        <v>278</v>
      </c>
      <c r="H480">
        <v>1.768</v>
      </c>
      <c r="I480">
        <v>90.327</v>
      </c>
      <c r="K480" s="2">
        <v>0.990972222222149</v>
      </c>
      <c r="L480" s="3">
        <f t="shared" si="17"/>
        <v>161.99097222222215</v>
      </c>
      <c r="M480">
        <f t="shared" si="16"/>
        <v>465.7666666666667</v>
      </c>
      <c r="N480">
        <f t="shared" si="15"/>
        <v>130.84578870001297</v>
      </c>
    </row>
    <row r="481" spans="1:14" ht="12.75">
      <c r="A481" t="s">
        <v>264</v>
      </c>
      <c r="B481" s="1">
        <v>36686</v>
      </c>
      <c r="C481" s="2">
        <v>0.9900347222222222</v>
      </c>
      <c r="D481" t="s">
        <v>277</v>
      </c>
      <c r="E481">
        <v>0.648</v>
      </c>
      <c r="F481">
        <v>8.8082</v>
      </c>
      <c r="G481" t="s">
        <v>278</v>
      </c>
      <c r="H481">
        <v>1.768</v>
      </c>
      <c r="I481">
        <v>91.1605</v>
      </c>
      <c r="K481" s="2">
        <v>0.993055555555482</v>
      </c>
      <c r="L481" s="3">
        <f t="shared" si="17"/>
        <v>161.9930555555555</v>
      </c>
      <c r="M481">
        <f t="shared" si="16"/>
        <v>489.3444444444444</v>
      </c>
      <c r="N481">
        <f t="shared" si="15"/>
        <v>131.7179653921334</v>
      </c>
    </row>
    <row r="482" spans="1:14" ht="12.75">
      <c r="A482" t="s">
        <v>265</v>
      </c>
      <c r="B482" s="1">
        <v>36686</v>
      </c>
      <c r="C482" s="2">
        <v>0.9921180555555557</v>
      </c>
      <c r="D482" t="s">
        <v>277</v>
      </c>
      <c r="E482">
        <v>0.646</v>
      </c>
      <c r="F482">
        <v>9.0614</v>
      </c>
      <c r="G482" t="s">
        <v>278</v>
      </c>
      <c r="H482">
        <v>1.766</v>
      </c>
      <c r="I482">
        <v>90.9909</v>
      </c>
      <c r="K482" s="2">
        <v>0.995138888888815</v>
      </c>
      <c r="L482" s="3">
        <f t="shared" si="17"/>
        <v>161.99513888888882</v>
      </c>
      <c r="M482">
        <f t="shared" si="16"/>
        <v>503.4111111111112</v>
      </c>
      <c r="N482">
        <f t="shared" si="15"/>
        <v>131.54049548573437</v>
      </c>
    </row>
    <row r="483" spans="1:14" ht="12.75">
      <c r="A483" t="s">
        <v>266</v>
      </c>
      <c r="B483" s="1">
        <v>36686</v>
      </c>
      <c r="C483" s="2">
        <v>0.9942129629629629</v>
      </c>
      <c r="D483" t="s">
        <v>277</v>
      </c>
      <c r="E483">
        <v>0.646</v>
      </c>
      <c r="F483">
        <v>7.5938</v>
      </c>
      <c r="G483" t="s">
        <v>278</v>
      </c>
      <c r="H483">
        <v>1.768</v>
      </c>
      <c r="I483">
        <v>89.2218</v>
      </c>
      <c r="K483" s="2">
        <v>0.997222222222148</v>
      </c>
      <c r="L483" s="3">
        <f t="shared" si="17"/>
        <v>161.99722222222215</v>
      </c>
      <c r="M483">
        <f t="shared" si="16"/>
        <v>421.8777777777778</v>
      </c>
      <c r="N483">
        <f t="shared" si="15"/>
        <v>129.68930438071902</v>
      </c>
    </row>
    <row r="484" spans="1:14" ht="12.75">
      <c r="A484" t="s">
        <v>267</v>
      </c>
      <c r="B484" s="1">
        <v>36686</v>
      </c>
      <c r="C484" s="2">
        <v>0.9962962962962963</v>
      </c>
      <c r="D484" t="s">
        <v>277</v>
      </c>
      <c r="E484">
        <v>0.646</v>
      </c>
      <c r="F484">
        <v>7.9888</v>
      </c>
      <c r="G484" t="s">
        <v>278</v>
      </c>
      <c r="H484">
        <v>1.766</v>
      </c>
      <c r="I484">
        <v>91.3198</v>
      </c>
      <c r="K484" s="2">
        <v>0.999305555555481</v>
      </c>
      <c r="L484" s="3">
        <f t="shared" si="17"/>
        <v>161.99930555555548</v>
      </c>
      <c r="M484">
        <f t="shared" si="16"/>
        <v>443.82222222222225</v>
      </c>
      <c r="N484">
        <f t="shared" si="15"/>
        <v>131.88465735020753</v>
      </c>
    </row>
    <row r="485" spans="2:12" ht="12.75">
      <c r="B485" s="1"/>
      <c r="C485" s="2"/>
      <c r="K485" s="2"/>
      <c r="L485" s="3"/>
    </row>
    <row r="486" ht="12.75">
      <c r="K486" s="2"/>
    </row>
    <row r="487" ht="12.75">
      <c r="K487" s="2"/>
    </row>
    <row r="488" ht="12.75">
      <c r="K488" s="2"/>
    </row>
    <row r="489" ht="12.75">
      <c r="K489" s="2"/>
    </row>
    <row r="490" ht="12.75">
      <c r="K490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2001-01-05T19:26:55Z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