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<sst xmlns="http://schemas.openxmlformats.org/spreadsheetml/2006/main" count="1497" uniqueCount="498">
  <si>
    <t>c:\data\co\000615\fld2138</t>
  </si>
  <si>
    <t>Note: the timeline in this dataset jumped by 12 hours (reason unknown but probably unfortunate change of AM to PM). All data were adjusted by GWS at Jan 02, 2001</t>
  </si>
  <si>
    <t>c:\data\co\000615\fld2139</t>
  </si>
  <si>
    <t>c:\data\co\000615\fld2140</t>
  </si>
  <si>
    <t>c:\data\co\000615\fld2141</t>
  </si>
  <si>
    <t>c:\data\co\000615\fld2142</t>
  </si>
  <si>
    <t>c:\data\co\000615\fld2143</t>
  </si>
  <si>
    <t>c:\data\co\000615\fld2144</t>
  </si>
  <si>
    <t>c:\data\co\000615\fld2145</t>
  </si>
  <si>
    <t>c:\data\co\000615\fld2146</t>
  </si>
  <si>
    <t>c:\data\co\000615\fld2147</t>
  </si>
  <si>
    <t>c:\data\co\000615\fld2148</t>
  </si>
  <si>
    <t>c:\data\co\000615\fld2149</t>
  </si>
  <si>
    <t>c:\data\co\000615\fld2150</t>
  </si>
  <si>
    <t>c:\data\co\000615\fld2151</t>
  </si>
  <si>
    <t>c:\data\co\000615\fld2152</t>
  </si>
  <si>
    <t>c:\data\co\000615\fld2153</t>
  </si>
  <si>
    <t>c:\data\co\000615\fld2154</t>
  </si>
  <si>
    <t>c:\data\co\000615\fld2155</t>
  </si>
  <si>
    <t>c:\data\co\000615\fld2156</t>
  </si>
  <si>
    <t>c:\data\co\000615\fld2157</t>
  </si>
  <si>
    <t>c:\data\co\000615\fld2158</t>
  </si>
  <si>
    <t>c:\data\co\000615\fld2159</t>
  </si>
  <si>
    <t>c:\data\co\000615\fld2160</t>
  </si>
  <si>
    <t>c:\data\co\000615\fld2161</t>
  </si>
  <si>
    <t>c:\data\co\000615\fld2162</t>
  </si>
  <si>
    <t>c:\data\co\000615\fld2163</t>
  </si>
  <si>
    <t>c:\data\co\000615\fld2164</t>
  </si>
  <si>
    <t>c:\data\co\000615\fld2165</t>
  </si>
  <si>
    <t>c:\data\co\000615\fld2166</t>
  </si>
  <si>
    <t>c:\data\co\000615\fld2167</t>
  </si>
  <si>
    <t>c:\data\co\000615\fld2168</t>
  </si>
  <si>
    <t>c:\data\co\000615\fld2169</t>
  </si>
  <si>
    <t>c:\data\co\000615\fld2170</t>
  </si>
  <si>
    <t>c:\data\co\000615\fld2171</t>
  </si>
  <si>
    <t>c:\data\co\000615\fld2172</t>
  </si>
  <si>
    <t>c:\data\co\000615\fld2173</t>
  </si>
  <si>
    <t>c:\data\co\000615\fld2174</t>
  </si>
  <si>
    <t>c:\data\co\000615\fld2175</t>
  </si>
  <si>
    <t>c:\data\co\000615\fld2176</t>
  </si>
  <si>
    <t>c:\data\co\000615\fld2177</t>
  </si>
  <si>
    <t>c:\data\co\000615\fld2178</t>
  </si>
  <si>
    <t>c:\data\co\000615\fld2179</t>
  </si>
  <si>
    <t>c:\data\co\000615\fld2180</t>
  </si>
  <si>
    <t>c:\data\co\000615\fld2181</t>
  </si>
  <si>
    <t>c:\data\co\000615\fld2182</t>
  </si>
  <si>
    <t>c:\data\co\000615\fld2183</t>
  </si>
  <si>
    <t>c:\data\co\000615\fld2184</t>
  </si>
  <si>
    <t>c:\data\co\000615\fld2185</t>
  </si>
  <si>
    <t>c:\data\co\000615\fld2186</t>
  </si>
  <si>
    <t>c:\data\co\000615\fld2187</t>
  </si>
  <si>
    <t>c:\data\co\000615\fld2188</t>
  </si>
  <si>
    <t>c:\data\co\000615\fld2189</t>
  </si>
  <si>
    <t>c:\data\co\000615\fld2190</t>
  </si>
  <si>
    <t>c:\data\co\000615\fld2191</t>
  </si>
  <si>
    <t>c:\data\co\000615\fld2192</t>
  </si>
  <si>
    <t>c:\data\co\000615\fld2193</t>
  </si>
  <si>
    <t>c:\data\co\000615\fld2194</t>
  </si>
  <si>
    <t>c:\data\co\000615\fld2195</t>
  </si>
  <si>
    <t>c:\data\co\000615\fld2196</t>
  </si>
  <si>
    <t>c:\data\co\000615\fld2197</t>
  </si>
  <si>
    <t>c:\data\co\000615\fld2198</t>
  </si>
  <si>
    <t>c:\data\co\000615\fld2199</t>
  </si>
  <si>
    <t>c:\data\co\000615\fld2200</t>
  </si>
  <si>
    <t>c:\data\co\000615\fld2201</t>
  </si>
  <si>
    <t>c:\data\co\000615\fld2202</t>
  </si>
  <si>
    <t>c:\data\co\000615\fld2203</t>
  </si>
  <si>
    <t>c:\data\co\000615\fld2204</t>
  </si>
  <si>
    <t>c:\data\co\000615\fld2205</t>
  </si>
  <si>
    <t>c:\data\co\000615\fld2206</t>
  </si>
  <si>
    <t>c:\data\co\000615\fld2207</t>
  </si>
  <si>
    <t>c:\data\co\000615\fld2208</t>
  </si>
  <si>
    <t>c:\data\co\000615\fld2209</t>
  </si>
  <si>
    <t>c:\data\co\000615\fld2210</t>
  </si>
  <si>
    <t>c:\data\co\000615\fld2211</t>
  </si>
  <si>
    <t>c:\data\co\000615\fld2212</t>
  </si>
  <si>
    <t>c:\data\co\000615\fld2213</t>
  </si>
  <si>
    <t>c:\data\co\000615\fld2214</t>
  </si>
  <si>
    <t>c:\data\co\000615\fld2215</t>
  </si>
  <si>
    <t>c:\data\co\000615\fld2216</t>
  </si>
  <si>
    <t>c:\data\co\000615\fld2217</t>
  </si>
  <si>
    <t>c:\data\co\000615\fld2218</t>
  </si>
  <si>
    <t>c:\data\co\000615\fld2219</t>
  </si>
  <si>
    <t>c:\data\co\000615\fld2220</t>
  </si>
  <si>
    <t>c:\data\co\000615\fld2221</t>
  </si>
  <si>
    <t>c:\data\co\000615\fld2222</t>
  </si>
  <si>
    <t>c:\data\co\000615\fld2223</t>
  </si>
  <si>
    <t>c:\data\co\000615\fld2224</t>
  </si>
  <si>
    <t>c:\data\co\000615\fld2225</t>
  </si>
  <si>
    <t>c:\data\co\000615\fld2226</t>
  </si>
  <si>
    <t>c:\data\co\000615\fld2227</t>
  </si>
  <si>
    <t>c:\data\co\000615\fld2228</t>
  </si>
  <si>
    <t>c:\data\co\000615\fld2229</t>
  </si>
  <si>
    <t>c:\data\co\000615\fld2230</t>
  </si>
  <si>
    <t>c:\data\co\000615\fld2231</t>
  </si>
  <si>
    <t>c:\data\co\000615\fld2232</t>
  </si>
  <si>
    <t>c:\data\co\000615\fld2233</t>
  </si>
  <si>
    <t>c:\data\co\000615\fld2234</t>
  </si>
  <si>
    <t>c:\data\co\000615\fld2235</t>
  </si>
  <si>
    <t>c:\data\co\000615\fld2236</t>
  </si>
  <si>
    <t>c:\data\co\000615\fld2237</t>
  </si>
  <si>
    <t>c:\data\co\000615\fld2238</t>
  </si>
  <si>
    <t>c:\data\co\000615\fld2239</t>
  </si>
  <si>
    <t>c:\data\co\000615\fld2240</t>
  </si>
  <si>
    <t>c:\data\co\000615\fld2241</t>
  </si>
  <si>
    <t>c:\data\co\000615\fld2242</t>
  </si>
  <si>
    <t>c:\data\co\000615\fld2243</t>
  </si>
  <si>
    <t>c:\data\co\000615\fld2244</t>
  </si>
  <si>
    <t>c:\data\co\000615\fld2245</t>
  </si>
  <si>
    <t>c:\data\co\000615\fld2246</t>
  </si>
  <si>
    <t>c:\data\co\000615\fld2247</t>
  </si>
  <si>
    <t>c:\data\co\000615\fld2248</t>
  </si>
  <si>
    <t>c:\data\co\000615\fld2249</t>
  </si>
  <si>
    <t>c:\data\co\000615\fld2250</t>
  </si>
  <si>
    <t>c:\data\co\000615\fld2251</t>
  </si>
  <si>
    <t>c:\data\co\000615\fld2252</t>
  </si>
  <si>
    <t>c:\data\co\000615\fld2253</t>
  </si>
  <si>
    <t>c:\data\co\000615\fld2254</t>
  </si>
  <si>
    <t>c:\data\co\000615\fld2255</t>
  </si>
  <si>
    <t>c:\data\co\000615\fld2256</t>
  </si>
  <si>
    <t>c:\data\co\000615\fld2257</t>
  </si>
  <si>
    <t>c:\data\co\000615\fld2258</t>
  </si>
  <si>
    <t>c:\data\co\000615\fld2259</t>
  </si>
  <si>
    <t>c:\data\co\000615\fld2260</t>
  </si>
  <si>
    <t>c:\data\co\000615\fld2261</t>
  </si>
  <si>
    <t>c:\data\co\000615\fld2262</t>
  </si>
  <si>
    <t>c:\data\co\000615\fld2263</t>
  </si>
  <si>
    <t>c:\data\co\000615\fld2264</t>
  </si>
  <si>
    <t>c:\data\co\000615\fld2265</t>
  </si>
  <si>
    <t>c:\data\co\000615\fld2266</t>
  </si>
  <si>
    <t>c:\data\co\000615\fld2267</t>
  </si>
  <si>
    <t>c:\data\co\000615\fld2268</t>
  </si>
  <si>
    <t>c:\data\co\000615\fld2269</t>
  </si>
  <si>
    <t>c:\data\co\000615\fld2270</t>
  </si>
  <si>
    <t>c:\data\co\000615\fld2271</t>
  </si>
  <si>
    <t>c:\data\co\000615\fld2272</t>
  </si>
  <si>
    <t>c:\data\co\000615\fld2273</t>
  </si>
  <si>
    <t>c:\data\co\000615\fld2274</t>
  </si>
  <si>
    <t>c:\data\co\000615\fld2275</t>
  </si>
  <si>
    <t>c:\data\co\000615\fld2276</t>
  </si>
  <si>
    <t>c:\data\co\000615\fld2277</t>
  </si>
  <si>
    <t>c:\data\co\000615\fld2278</t>
  </si>
  <si>
    <t>c:\data\co\000615\fld2279</t>
  </si>
  <si>
    <t>c:\data\co\000615\fld2280</t>
  </si>
  <si>
    <t>c:\data\co\000615\fld2281</t>
  </si>
  <si>
    <t>c:\data\co\000615\fld2282</t>
  </si>
  <si>
    <t>c:\data\co\000615\fld2283</t>
  </si>
  <si>
    <t>c:\data\co\000615\fld2284</t>
  </si>
  <si>
    <t>c:\data\co\000615\fld2285</t>
  </si>
  <si>
    <t>c:\data\co\000615\fld2286</t>
  </si>
  <si>
    <t>c:\data\co\000615\fld2287</t>
  </si>
  <si>
    <t>c:\data\co\000615\fld2288</t>
  </si>
  <si>
    <t>c:\data\co\000615\fld2289</t>
  </si>
  <si>
    <t>c:\data\co\000615\fld2290</t>
  </si>
  <si>
    <t>c:\data\co\000615\fld2291</t>
  </si>
  <si>
    <t>c:\data\co\000615\fld2292</t>
  </si>
  <si>
    <t>c:\data\co\000615\fld2293</t>
  </si>
  <si>
    <t>c:\data\co\000615\fld2294</t>
  </si>
  <si>
    <t>c:\data\co\000615\fld2295</t>
  </si>
  <si>
    <t>c:\data\co\000615\fld2296</t>
  </si>
  <si>
    <t>c:\data\co\000615\fld2297</t>
  </si>
  <si>
    <t>c:\data\co\000615\fld2298</t>
  </si>
  <si>
    <t>c:\data\co\000615\fld2299</t>
  </si>
  <si>
    <t>c:\data\co\000615\fld2300</t>
  </si>
  <si>
    <t>c:\data\co\000615\fld2301</t>
  </si>
  <si>
    <t>c:\data\co\000615\fld2302</t>
  </si>
  <si>
    <t>c:\data\co\000615\fld2303</t>
  </si>
  <si>
    <t>c:\data\co\000615\fld2304</t>
  </si>
  <si>
    <t>c:\data\co\000615\fld2305</t>
  </si>
  <si>
    <t>c:\data\co\000615\fld2306</t>
  </si>
  <si>
    <t>c:\data\co\000615\fld2307</t>
  </si>
  <si>
    <t>c:\data\co\000615\fld2308</t>
  </si>
  <si>
    <t>c:\data\co\000615\fld2309</t>
  </si>
  <si>
    <t>c:\data\co\000615\fld2310</t>
  </si>
  <si>
    <t>c:\data\co\000615\fld2311</t>
  </si>
  <si>
    <t>c:\data\co\000615\fld2312</t>
  </si>
  <si>
    <t>c:\data\co\000615\fld2313</t>
  </si>
  <si>
    <t>c:\data\co\000615\fld2314</t>
  </si>
  <si>
    <t>c:\data\co\000615\fld2315</t>
  </si>
  <si>
    <t>c:\data\co\000615\fld2316</t>
  </si>
  <si>
    <t>c:\data\co\000615\fld2317</t>
  </si>
  <si>
    <t>c:\data\co\000615\fld2318</t>
  </si>
  <si>
    <t>c:\data\co\000615\fld2319</t>
  </si>
  <si>
    <t>c:\data\co\000615\fld2320</t>
  </si>
  <si>
    <t>c:\data\co\000615\fld2321</t>
  </si>
  <si>
    <t>c:\data\co\000615\fld2322</t>
  </si>
  <si>
    <t>c:\data\co\000615\fld2323</t>
  </si>
  <si>
    <t>c:\data\co\000615\fld2324</t>
  </si>
  <si>
    <t>c:\data\co\000615\fld2325</t>
  </si>
  <si>
    <t>c:\data\co\000615\fld2326</t>
  </si>
  <si>
    <t>c:\data\co\000615\fld2327</t>
  </si>
  <si>
    <t>c:\data\co\000615\fld2328</t>
  </si>
  <si>
    <t>c:\data\co\000615\fld2329</t>
  </si>
  <si>
    <t>c:\data\co\000615\fld2330</t>
  </si>
  <si>
    <t>c:\data\co\000615\fld2331</t>
  </si>
  <si>
    <t>c:\data\co\000615\fld2332</t>
  </si>
  <si>
    <t>c:\data\co\000615\fld2333</t>
  </si>
  <si>
    <t>c:\data\co\000615\fld2334</t>
  </si>
  <si>
    <t>c:\data\co\000615\fld2335</t>
  </si>
  <si>
    <t>c:\data\co\000615\fld2336</t>
  </si>
  <si>
    <t>c:\data\co\000615\fld2337</t>
  </si>
  <si>
    <t>c:\data\co\000615\fld2338</t>
  </si>
  <si>
    <t>c:\data\co\000615\fld2339</t>
  </si>
  <si>
    <t>c:\data\co\000615\fld2340</t>
  </si>
  <si>
    <t>c:\data\co\000615\fld2341</t>
  </si>
  <si>
    <t>c:\data\co\000615\fld2342</t>
  </si>
  <si>
    <t>c:\data\co\000615\fld2343</t>
  </si>
  <si>
    <t>c:\data\co\000615\fld2344</t>
  </si>
  <si>
    <t>c:\data\co\000615\fld2345</t>
  </si>
  <si>
    <t>c:\data\co\000615\fld2346</t>
  </si>
  <si>
    <t>c:\data\co\000615\fld2347</t>
  </si>
  <si>
    <t>c:\data\co\000615\fld2348</t>
  </si>
  <si>
    <t>c:\data\co\000615\fld2349</t>
  </si>
  <si>
    <t>c:\data\co\000615\fld2350</t>
  </si>
  <si>
    <t>c:\data\co\000615\fld2351</t>
  </si>
  <si>
    <t>c:\data\co\000615\fld2352</t>
  </si>
  <si>
    <t>c:\data\co\000615\fld2353</t>
  </si>
  <si>
    <t>c:\data\co\000615\fld2354</t>
  </si>
  <si>
    <t>c:\data\co\000615\fld2355</t>
  </si>
  <si>
    <t>c:\data\co\000615\fld2356</t>
  </si>
  <si>
    <t>c:\data\co\000615\fld2357</t>
  </si>
  <si>
    <t>c:\data\co\000615\fld2358</t>
  </si>
  <si>
    <t>c:\data\co\000615\fld2359</t>
  </si>
  <si>
    <t>c:\data\co\000615\fld2360</t>
  </si>
  <si>
    <t>c:\data\co\000615\fld2361</t>
  </si>
  <si>
    <t>c:\data\co\000615\fld2362</t>
  </si>
  <si>
    <t>c:\data\co\000615\fld2363</t>
  </si>
  <si>
    <t>c:\data\co\000615\fld2364</t>
  </si>
  <si>
    <t>c:\data\co\000615\fld2365</t>
  </si>
  <si>
    <t>c:\data\co\000615\fld2366</t>
  </si>
  <si>
    <t>c:\data\co\000615\fld2367</t>
  </si>
  <si>
    <t>c:\data\co\000615\fld2368</t>
  </si>
  <si>
    <t>c:\data\co\000615\fld2369</t>
  </si>
  <si>
    <t>c:\data\co\000615\fld2370</t>
  </si>
  <si>
    <t>c:\data\co\000615\fld2371</t>
  </si>
  <si>
    <t>c:\data\co\000620\fld</t>
  </si>
  <si>
    <t>c:\data\co\000620\fld01</t>
  </si>
  <si>
    <t>c:\data\co\000620\fld02</t>
  </si>
  <si>
    <t>c:\data\co\000620\fld03</t>
  </si>
  <si>
    <t>c:\data\co\000620\fld04</t>
  </si>
  <si>
    <t>c:\data\co\000620\fld05</t>
  </si>
  <si>
    <t>c:\data\co\000620\fld06</t>
  </si>
  <si>
    <t>c:\data\co\000620\fld07</t>
  </si>
  <si>
    <t>c:\data\co\000620\fld08</t>
  </si>
  <si>
    <t>c:\data\co\000620\fld09</t>
  </si>
  <si>
    <t>c:\data\co\000620\fld10</t>
  </si>
  <si>
    <t>c:\data\co\000620\fld11</t>
  </si>
  <si>
    <t>c:\data\co\000620\fld12</t>
  </si>
  <si>
    <t>c:\data\co\000620\fld13</t>
  </si>
  <si>
    <t>c:\data\co\000620\fld14</t>
  </si>
  <si>
    <t>c:\data\co\000620\fld15</t>
  </si>
  <si>
    <t>c:\data\co\000620\fld16</t>
  </si>
  <si>
    <t>c:\data\co\000620\fld17</t>
  </si>
  <si>
    <t>c:\data\co\000620\fld18</t>
  </si>
  <si>
    <t>c:\data\co\000620\fld19</t>
  </si>
  <si>
    <t>c:\data\co\000620\fld20</t>
  </si>
  <si>
    <t>c:\data\co\000620\fld21</t>
  </si>
  <si>
    <t>c:\data\co\000620\fld22</t>
  </si>
  <si>
    <t>c:\data\co\000620\fld23</t>
  </si>
  <si>
    <t>c:\data\co\000620\fld24</t>
  </si>
  <si>
    <t>c:\data\co\000620\fld25</t>
  </si>
  <si>
    <t>c:\data\co\000620\fld26</t>
  </si>
  <si>
    <t>c:\data\co\000620\fld27</t>
  </si>
  <si>
    <t>c:\data\co\000620\fld28</t>
  </si>
  <si>
    <t>c:\data\co\000620\fld29</t>
  </si>
  <si>
    <t>c:\data\co\000620\fld30</t>
  </si>
  <si>
    <t>c:\data\co\000620\fld31</t>
  </si>
  <si>
    <t>c:\data\co\000620\fld32</t>
  </si>
  <si>
    <t>c:\data\co\000620\fld33</t>
  </si>
  <si>
    <t>c:\data\co\000620\fld34</t>
  </si>
  <si>
    <t>c:\data\co\000620\fld35</t>
  </si>
  <si>
    <t>c:\data\co\000620\fld36</t>
  </si>
  <si>
    <t>c:\data\co\000620\fld37</t>
  </si>
  <si>
    <t>c:\data\co\000620\fld38</t>
  </si>
  <si>
    <t>c:\data\co\000620\fld39</t>
  </si>
  <si>
    <t>c:\data\co\000620\fld40</t>
  </si>
  <si>
    <t>c:\data\co\000620\fld41</t>
  </si>
  <si>
    <t>c:\data\co\000620\fld42</t>
  </si>
  <si>
    <t>c:\data\co\000620\fld43</t>
  </si>
  <si>
    <t>c:\data\co\000620\fld44</t>
  </si>
  <si>
    <t>c:\data\co\000620\fld45</t>
  </si>
  <si>
    <t>c:\data\co\000620\fld46</t>
  </si>
  <si>
    <t>c:\data\co\000620\fld47</t>
  </si>
  <si>
    <t>c:\data\co\000620\fld48</t>
  </si>
  <si>
    <t>c:\data\co\000620\fld49</t>
  </si>
  <si>
    <t>c:\data\co\000620\fld50</t>
  </si>
  <si>
    <t>c:\data\co\000620\fld51</t>
  </si>
  <si>
    <t>c:\data\co\000620\fld52</t>
  </si>
  <si>
    <t>c:\data\co\000620\fld53</t>
  </si>
  <si>
    <t>c:\data\co\000620\fld54</t>
  </si>
  <si>
    <t>c:\data\co\000620\fld55</t>
  </si>
  <si>
    <t>c:\data\co\000620\fld56</t>
  </si>
  <si>
    <t>c:\data\co\000620\fld57</t>
  </si>
  <si>
    <t>c:\data\co\000620\fld58</t>
  </si>
  <si>
    <t>c:\data\co\000620\fld59</t>
  </si>
  <si>
    <t>c:\data\co\000620\fld60</t>
  </si>
  <si>
    <t>c:\data\co\000620\fld61</t>
  </si>
  <si>
    <t>c:\data\co\000620\fld62</t>
  </si>
  <si>
    <t>c:\data\co\000620\fld63</t>
  </si>
  <si>
    <t>c:\data\co\000620\fld64</t>
  </si>
  <si>
    <t>c:\data\co\000620\fld65</t>
  </si>
  <si>
    <t>c:\data\co\000620\fld66</t>
  </si>
  <si>
    <t>c:\data\co\000620\fld67</t>
  </si>
  <si>
    <t>c:\data\co\000620\fld68</t>
  </si>
  <si>
    <t>c:\data\co\000620\fld69</t>
  </si>
  <si>
    <t>c:\data\co\000620\fld70</t>
  </si>
  <si>
    <t>c:\data\co\000620\fld71</t>
  </si>
  <si>
    <t>c:\data\co\000620\fld72</t>
  </si>
  <si>
    <t>c:\data\co\000620\fld73</t>
  </si>
  <si>
    <t>c:\data\co\000620\fld74</t>
  </si>
  <si>
    <t>c:\data\co\000620\fld75</t>
  </si>
  <si>
    <t>c:\data\co\000620\fld76</t>
  </si>
  <si>
    <t>c:\data\co\000620\fld77</t>
  </si>
  <si>
    <t>c:\data\co\000620\fld78</t>
  </si>
  <si>
    <t>c:\data\co\000620\fld79</t>
  </si>
  <si>
    <t>c:\data\co\000620\fld80</t>
  </si>
  <si>
    <t>c:\data\co\000620\fld81</t>
  </si>
  <si>
    <t>c:\data\co\000620\fld82</t>
  </si>
  <si>
    <t>c:\data\co\000620\fld83</t>
  </si>
  <si>
    <t>c:\data\co\000620\fld84</t>
  </si>
  <si>
    <t>c:\data\co\000620\fld85</t>
  </si>
  <si>
    <t>c:\data\co\000620\fld86</t>
  </si>
  <si>
    <t>c:\data\co\000620\fld87</t>
  </si>
  <si>
    <t>c:\data\co\000620\fld88</t>
  </si>
  <si>
    <t>c:\data\co\000620\fld89</t>
  </si>
  <si>
    <t>c:\data\co\000620\fld90</t>
  </si>
  <si>
    <t>c:\data\co\000620\fld91</t>
  </si>
  <si>
    <t>c:\data\co\000620\fld92</t>
  </si>
  <si>
    <t>c:\data\co\000620\fld93</t>
  </si>
  <si>
    <t>c:\data\co\000620\fld94</t>
  </si>
  <si>
    <t>c:\data\co\000620\fld95</t>
  </si>
  <si>
    <t>c:\data\co\000620\fld96</t>
  </si>
  <si>
    <t>c:\data\co\000620\fld97</t>
  </si>
  <si>
    <t>c:\data\co\000620\fld98</t>
  </si>
  <si>
    <t>c:\data\co\000620\fld99</t>
  </si>
  <si>
    <t>c:\data\co\000620\fld100</t>
  </si>
  <si>
    <t>c:\data\co\000620\fld101</t>
  </si>
  <si>
    <t>c:\data\co\000620\fld102</t>
  </si>
  <si>
    <t>c:\data\co\000620\fld103</t>
  </si>
  <si>
    <t>c:\data\co\000620\fld104</t>
  </si>
  <si>
    <t>c:\data\co\000620\fld105</t>
  </si>
  <si>
    <t>c:\data\co\000620\fld106</t>
  </si>
  <si>
    <t>c:\data\co\000620\fld107</t>
  </si>
  <si>
    <t>c:\data\co\000620\fld108</t>
  </si>
  <si>
    <t>c:\data\co\000620\fld109</t>
  </si>
  <si>
    <t>c:\data\co\000620\fld110</t>
  </si>
  <si>
    <t>c:\data\co\000620\fld111</t>
  </si>
  <si>
    <t>c:\data\co\000620\fld112</t>
  </si>
  <si>
    <t>c:\data\co\000620\fld113</t>
  </si>
  <si>
    <t>c:\data\co\000620\fld114</t>
  </si>
  <si>
    <t>c:\data\co\000620\fld115</t>
  </si>
  <si>
    <t>c:\data\co\000620\fld116</t>
  </si>
  <si>
    <t>c:\data\co\000620\fld117</t>
  </si>
  <si>
    <t>c:\data\co\000620\fld118</t>
  </si>
  <si>
    <t>c:\data\co\000620\fld119</t>
  </si>
  <si>
    <t>c:\data\co\000620\fld120</t>
  </si>
  <si>
    <t>c:\data\co\000620\fld121</t>
  </si>
  <si>
    <t>c:\data\co\000620\fld122</t>
  </si>
  <si>
    <t>c:\data\co\000620\fld123</t>
  </si>
  <si>
    <t>c:\data\co\000620\fld124</t>
  </si>
  <si>
    <t>c:\data\co\000620\fld125</t>
  </si>
  <si>
    <t>c:\data\co\000620\fld126</t>
  </si>
  <si>
    <t>c:\data\co\000620\fld127</t>
  </si>
  <si>
    <t>c:\data\co\000620\fld128</t>
  </si>
  <si>
    <t>c:\data\co\000620\fld129</t>
  </si>
  <si>
    <t>c:\data\co\000620\fld130</t>
  </si>
  <si>
    <t>c:\data\co\000620\fld131</t>
  </si>
  <si>
    <t>c:\data\co\000620\fld132</t>
  </si>
  <si>
    <t>c:\data\co\000620\fld133</t>
  </si>
  <si>
    <t>c:\data\co\000620\fld134</t>
  </si>
  <si>
    <t>c:\data\co\000620\fld135</t>
  </si>
  <si>
    <t>c:\data\co\000620\fld136</t>
  </si>
  <si>
    <t>c:\data\co\000620\fld137</t>
  </si>
  <si>
    <t>c:\data\co\000620\fld138</t>
  </si>
  <si>
    <t>c:\data\co\000620\fld139</t>
  </si>
  <si>
    <t>c:\data\co\000620\fld140</t>
  </si>
  <si>
    <t>c:\data\co\000620\fld141</t>
  </si>
  <si>
    <t>c:\data\co\000620\fld142</t>
  </si>
  <si>
    <t>c:\data\co\000620\fld143</t>
  </si>
  <si>
    <t>c:\data\co\000620\fld144</t>
  </si>
  <si>
    <t>c:\data\co\000620\fld145</t>
  </si>
  <si>
    <t>c:\data\co\000620\fld146</t>
  </si>
  <si>
    <t>c:\data\co\000620\fld147</t>
  </si>
  <si>
    <t>c:\data\co\000620\fld148</t>
  </si>
  <si>
    <t>c:\data\co\000620\fld149</t>
  </si>
  <si>
    <t>c:\data\co\000620\fld150</t>
  </si>
  <si>
    <t>c:\data\co\000620\fld151</t>
  </si>
  <si>
    <t>c:\data\co\000620\fld152</t>
  </si>
  <si>
    <t>c:\data\co\000620\fld153</t>
  </si>
  <si>
    <t>c:\data\co\000620\fld154</t>
  </si>
  <si>
    <t>c:\data\co\000620\fld155</t>
  </si>
  <si>
    <t>c:\data\co\000620\fld156</t>
  </si>
  <si>
    <t>c:\data\co\000620\fld157</t>
  </si>
  <si>
    <t>c:\data\co\000620\fld158</t>
  </si>
  <si>
    <t>c:\data\co\000620\fld159</t>
  </si>
  <si>
    <t>c:\data\co\000620\fld160</t>
  </si>
  <si>
    <t>c:\data\co\000620\fld161</t>
  </si>
  <si>
    <t>c:\data\co\000620\fld162</t>
  </si>
  <si>
    <t>c:\data\co\000620\fld163</t>
  </si>
  <si>
    <t>c:\data\co\000620\fld164</t>
  </si>
  <si>
    <t>c:\data\co\000620\fld165</t>
  </si>
  <si>
    <t>c:\data\co\000620\fld166</t>
  </si>
  <si>
    <t>c:\data\co\000620\fld167</t>
  </si>
  <si>
    <t>c:\data\co\000620\fld168</t>
  </si>
  <si>
    <t>c:\data\co\000620\fld169</t>
  </si>
  <si>
    <t>c:\data\co\000620\fld170</t>
  </si>
  <si>
    <t>c:\data\co\000620\fld171</t>
  </si>
  <si>
    <t>c:\data\co\000620\fld172</t>
  </si>
  <si>
    <t>c:\data\co\000620\fld173</t>
  </si>
  <si>
    <t>c:\data\co\000620\fld174</t>
  </si>
  <si>
    <t>c:\data\co\000620\fld175</t>
  </si>
  <si>
    <t>c:\data\co\000620\fld176</t>
  </si>
  <si>
    <t>c:\data\co\000620\fld177</t>
  </si>
  <si>
    <t>c:\data\co\000620\fld178</t>
  </si>
  <si>
    <t>c:\data\co\000620\fld179</t>
  </si>
  <si>
    <t>c:\data\co\000620\fld180</t>
  </si>
  <si>
    <t>c:\data\co\000620\fld181</t>
  </si>
  <si>
    <t>c:\data\co\000620\fld182</t>
  </si>
  <si>
    <t>c:\data\co\000620\fld183</t>
  </si>
  <si>
    <t>c:\data\co\000620\fld184</t>
  </si>
  <si>
    <t>c:\data\co\000620\fld185</t>
  </si>
  <si>
    <t>c:\data\co\000620\fld186</t>
  </si>
  <si>
    <t>c:\data\co\000620\fld187</t>
  </si>
  <si>
    <t>c:\data\co\000620\fld188</t>
  </si>
  <si>
    <t>c:\data\co\000620\fld189</t>
  </si>
  <si>
    <t>c:\data\co\000620\fld190</t>
  </si>
  <si>
    <t>c:\data\co\000620\fld191</t>
  </si>
  <si>
    <t>c:\data\co\000620\fld192</t>
  </si>
  <si>
    <t>c:\data\co\000620\fld193</t>
  </si>
  <si>
    <t>c:\data\co\000620\fld194</t>
  </si>
  <si>
    <t>c:\data\co\000620\fld195</t>
  </si>
  <si>
    <t>c:\data\co\000620\fld196</t>
  </si>
  <si>
    <t>c:\data\co\000620\fld197</t>
  </si>
  <si>
    <t>c:\data\co\000620\fld198</t>
  </si>
  <si>
    <t>c:\data\co\000620\fld199</t>
  </si>
  <si>
    <t>c:\data\co\000620\fld200</t>
  </si>
  <si>
    <t>c:\data\co\000620\fld201</t>
  </si>
  <si>
    <t>c:\data\co\000620\fld202</t>
  </si>
  <si>
    <t>c:\data\co\000620\fld203</t>
  </si>
  <si>
    <t>c:\data\co\000620\fld204</t>
  </si>
  <si>
    <t>c:\data\co\000620\fld205</t>
  </si>
  <si>
    <t>c:\data\co\000620\fld206</t>
  </si>
  <si>
    <t>c:\data\co\000620\fld207</t>
  </si>
  <si>
    <t>c:\data\co\000620\fld208</t>
  </si>
  <si>
    <t>c:\data\co\000620\fld209</t>
  </si>
  <si>
    <t>c:\data\co\000620\fld210</t>
  </si>
  <si>
    <t>c:\data\co\000620\fld211</t>
  </si>
  <si>
    <t>c:\data\co\000620\fld212</t>
  </si>
  <si>
    <t>c:\data\co\000620\fld213</t>
  </si>
  <si>
    <t>c:\data\co\000620\fld214</t>
  </si>
  <si>
    <t>c:\data\co\000620\fld215</t>
  </si>
  <si>
    <t>c:\data\co\000620\fld216</t>
  </si>
  <si>
    <t>c:\data\co\000620\fld217</t>
  </si>
  <si>
    <t>c:\data\co\000620\fld218</t>
  </si>
  <si>
    <t>c:\data\co\000620\fld219</t>
  </si>
  <si>
    <t>c:\data\co\000620\fld220</t>
  </si>
  <si>
    <t>c:\data\co\000620\fld221</t>
  </si>
  <si>
    <t>c:\data\co\000620\fld222</t>
  </si>
  <si>
    <t>c:\data\co\000620\fld223</t>
  </si>
  <si>
    <t>c:\data\co\000620\fld224</t>
  </si>
  <si>
    <t>c:\data\co\000620\fld225</t>
  </si>
  <si>
    <t>c:\data\co\000620\fld226</t>
  </si>
  <si>
    <t>c:\data\co\000620\fld227</t>
  </si>
  <si>
    <t>c:\data\co\000620\fld228</t>
  </si>
  <si>
    <t>c:\data\co\000620\fld229</t>
  </si>
  <si>
    <t>c:\data\co\000620\fld230</t>
  </si>
  <si>
    <t>c:\data\co\000620\fld231</t>
  </si>
  <si>
    <t>c:\data\co\000620\fld232</t>
  </si>
  <si>
    <t>c:\data\co\000620\fld233</t>
  </si>
  <si>
    <t>c:\data\co\000620\fld234</t>
  </si>
  <si>
    <t>c:\data\co\000620\fld235</t>
  </si>
  <si>
    <t>c:\data\co\000620\fld236</t>
  </si>
  <si>
    <t>c:\data\co\000620\fld237</t>
  </si>
  <si>
    <t>c:\data\co\000620\fld238</t>
  </si>
  <si>
    <t>c:\data\co\000620\fld239</t>
  </si>
  <si>
    <t>c:\data\co\000620\fld240</t>
  </si>
  <si>
    <t>c:\data\co\000620\fld241</t>
  </si>
  <si>
    <t>c:\data\co\000620\fld242</t>
  </si>
  <si>
    <t>c:\data\co\000620\fld243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</si>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</sst>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2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610-0006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"/>
      <sheetName val="000610"/>
      <sheetName val="000611"/>
      <sheetName val="000612"/>
      <sheetName val="000613"/>
      <sheetName val="0006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25"/>
  <sheetViews>
    <sheetView tabSelected="1" workbookViewId="0" topLeftCell="J465">
      <selection activeCell="J468" sqref="J468"/>
    </sheetView>
  </sheetViews>
  <sheetFormatPr defaultColWidth="9.140625" defaultRowHeight="12.75"/>
  <cols>
    <col min="1" max="1" width="22.8515625" style="0" customWidth="1"/>
  </cols>
  <sheetData>
    <row r="1" ht="12.75">
      <c r="A1" t="s">
        <v>1</v>
      </c>
    </row>
    <row r="3" spans="1:17" ht="12.75">
      <c r="A3" t="s">
        <v>479</v>
      </c>
      <c r="B3" t="s">
        <v>480</v>
      </c>
      <c r="C3" t="s">
        <v>481</v>
      </c>
      <c r="E3" t="s">
        <v>482</v>
      </c>
      <c r="F3" t="s">
        <v>483</v>
      </c>
      <c r="H3" t="s">
        <v>484</v>
      </c>
      <c r="I3" t="s">
        <v>485</v>
      </c>
      <c r="K3" t="s">
        <v>486</v>
      </c>
      <c r="L3" t="s">
        <v>487</v>
      </c>
      <c r="M3" t="s">
        <v>488</v>
      </c>
      <c r="N3" t="s">
        <v>489</v>
      </c>
      <c r="O3" t="s">
        <v>490</v>
      </c>
      <c r="P3" t="s">
        <v>491</v>
      </c>
      <c r="Q3" t="s">
        <v>492</v>
      </c>
    </row>
    <row r="4" spans="11:17" ht="12.75">
      <c r="K4" t="s">
        <v>493</v>
      </c>
      <c r="M4" t="s">
        <v>494</v>
      </c>
      <c r="N4" t="s">
        <v>495</v>
      </c>
      <c r="O4">
        <v>103</v>
      </c>
      <c r="P4">
        <v>65.7658</v>
      </c>
      <c r="Q4">
        <v>66.84116666666667</v>
      </c>
    </row>
    <row r="5" spans="1:15" ht="12.75">
      <c r="A5" t="s">
        <v>0</v>
      </c>
      <c r="B5" s="1">
        <v>36697</v>
      </c>
      <c r="C5" s="2">
        <v>0.003090277777777778</v>
      </c>
      <c r="D5" t="s">
        <v>488</v>
      </c>
      <c r="E5">
        <v>0.658</v>
      </c>
      <c r="F5">
        <v>8.8124</v>
      </c>
      <c r="G5" t="s">
        <v>489</v>
      </c>
      <c r="H5">
        <v>1.786</v>
      </c>
      <c r="I5">
        <v>108.138</v>
      </c>
      <c r="K5" s="2">
        <v>0.001388888888888889</v>
      </c>
      <c r="L5" s="3">
        <f aca="true" t="shared" si="0" ref="L5:L68">B5-DATE(1999,12,31)+K5</f>
        <v>172.0013888888889</v>
      </c>
      <c r="M5">
        <f aca="true" t="shared" si="1" ref="M5:M68">500*F5/$O$6</f>
        <v>489.5777777777778</v>
      </c>
      <c r="N5">
        <f>(277-103)/(230-(AVERAGE($P$4,$P$48)))*I5+277-((277-103)/(230-(AVERAGE($P$4,$P$48)))*230)</f>
        <v>147.67916045087895</v>
      </c>
      <c r="O5" t="s">
        <v>488</v>
      </c>
    </row>
    <row r="6" spans="1:15" ht="12.75">
      <c r="A6" t="s">
        <v>2</v>
      </c>
      <c r="B6" s="1">
        <v>36697</v>
      </c>
      <c r="C6" s="2">
        <v>0.0051736111111111115</v>
      </c>
      <c r="D6" t="s">
        <v>488</v>
      </c>
      <c r="E6">
        <v>0.658</v>
      </c>
      <c r="F6">
        <v>9.0404</v>
      </c>
      <c r="G6" t="s">
        <v>489</v>
      </c>
      <c r="H6">
        <v>1.786</v>
      </c>
      <c r="I6">
        <v>101.7065</v>
      </c>
      <c r="K6" s="2">
        <v>0.003472222222222222</v>
      </c>
      <c r="L6" s="3">
        <f t="shared" si="0"/>
        <v>172.00347222222223</v>
      </c>
      <c r="M6">
        <f t="shared" si="1"/>
        <v>502.2444444444444</v>
      </c>
      <c r="N6">
        <f>(277-103)/(230-(AVERAGE($P$4,$P$48)))*I6+277-((277-103)/(230-(AVERAGE($P$4,$P$48)))*230)</f>
        <v>140.85400593544205</v>
      </c>
      <c r="O6">
        <v>9</v>
      </c>
    </row>
    <row r="7" spans="1:14" ht="12.75">
      <c r="A7" t="s">
        <v>3</v>
      </c>
      <c r="B7" s="1">
        <v>36697</v>
      </c>
      <c r="C7" s="2">
        <v>0.007256944444444444</v>
      </c>
      <c r="D7" t="s">
        <v>488</v>
      </c>
      <c r="E7">
        <v>0.658</v>
      </c>
      <c r="F7">
        <v>8.641</v>
      </c>
      <c r="G7" t="s">
        <v>489</v>
      </c>
      <c r="H7">
        <v>1.786</v>
      </c>
      <c r="I7">
        <v>96.0957</v>
      </c>
      <c r="K7" s="2">
        <v>0.005555555555555556</v>
      </c>
      <c r="L7" s="3">
        <f t="shared" si="0"/>
        <v>172.00555555555556</v>
      </c>
      <c r="M7">
        <f t="shared" si="1"/>
        <v>480.05555555555554</v>
      </c>
      <c r="N7">
        <f aca="true" t="shared" si="2" ref="N7:N43">(277-103)/(230-(AVERAGE($P$4,$P$48)))*I7+277-((277-103)/(230-(AVERAGE($P$4,$P$48)))*230)</f>
        <v>134.89978422118975</v>
      </c>
    </row>
    <row r="8" spans="1:14" ht="12.75">
      <c r="A8" t="s">
        <v>4</v>
      </c>
      <c r="B8" s="1">
        <v>36697</v>
      </c>
      <c r="C8" s="2">
        <v>0.009340277777777777</v>
      </c>
      <c r="D8" t="s">
        <v>488</v>
      </c>
      <c r="E8">
        <v>0.658</v>
      </c>
      <c r="F8">
        <v>8.7739</v>
      </c>
      <c r="G8" t="s">
        <v>489</v>
      </c>
      <c r="H8">
        <v>1.786</v>
      </c>
      <c r="I8">
        <v>102.3365</v>
      </c>
      <c r="K8" s="2">
        <v>0.007638888888888889</v>
      </c>
      <c r="L8" s="3">
        <f t="shared" si="0"/>
        <v>172.0076388888889</v>
      </c>
      <c r="M8">
        <f t="shared" si="1"/>
        <v>487.43888888888887</v>
      </c>
      <c r="N8">
        <f t="shared" si="2"/>
        <v>141.5225665114702</v>
      </c>
    </row>
    <row r="9" spans="1:14" ht="12.75">
      <c r="A9" t="s">
        <v>5</v>
      </c>
      <c r="B9" s="1">
        <v>36697</v>
      </c>
      <c r="C9" s="2">
        <v>0.011423611111111112</v>
      </c>
      <c r="D9" t="s">
        <v>488</v>
      </c>
      <c r="E9">
        <v>0.658</v>
      </c>
      <c r="F9">
        <v>9.0715</v>
      </c>
      <c r="G9" t="s">
        <v>489</v>
      </c>
      <c r="H9">
        <v>1.786</v>
      </c>
      <c r="I9">
        <v>97.6292</v>
      </c>
      <c r="K9" s="2">
        <v>0.009722222222222222</v>
      </c>
      <c r="L9" s="3">
        <f t="shared" si="0"/>
        <v>172.00972222222222</v>
      </c>
      <c r="M9">
        <f t="shared" si="1"/>
        <v>503.97222222222223</v>
      </c>
      <c r="N9">
        <f t="shared" si="2"/>
        <v>136.52714555982345</v>
      </c>
    </row>
    <row r="10" spans="1:14" ht="12.75">
      <c r="A10" t="s">
        <v>6</v>
      </c>
      <c r="B10" s="1">
        <v>36697</v>
      </c>
      <c r="C10" s="2">
        <v>0.013506944444444445</v>
      </c>
      <c r="D10" t="s">
        <v>488</v>
      </c>
      <c r="E10">
        <v>0.658</v>
      </c>
      <c r="F10">
        <v>8.6351</v>
      </c>
      <c r="G10" t="s">
        <v>489</v>
      </c>
      <c r="H10">
        <v>1.786</v>
      </c>
      <c r="I10">
        <v>98.2957</v>
      </c>
      <c r="K10" s="2">
        <v>0.011805555555555555</v>
      </c>
      <c r="L10" s="3">
        <f t="shared" si="0"/>
        <v>172.01180555555555</v>
      </c>
      <c r="M10">
        <f t="shared" si="1"/>
        <v>479.7277777777778</v>
      </c>
      <c r="N10">
        <f t="shared" si="2"/>
        <v>137.2344402009707</v>
      </c>
    </row>
    <row r="11" spans="1:14" ht="12.75">
      <c r="A11" t="s">
        <v>7</v>
      </c>
      <c r="B11" s="1">
        <v>36697</v>
      </c>
      <c r="C11" s="2">
        <v>0.015590277777777778</v>
      </c>
      <c r="D11" t="s">
        <v>488</v>
      </c>
      <c r="E11">
        <v>0.658</v>
      </c>
      <c r="F11">
        <v>9.0809</v>
      </c>
      <c r="G11" t="s">
        <v>489</v>
      </c>
      <c r="H11">
        <v>1.788</v>
      </c>
      <c r="I11">
        <v>99.9276</v>
      </c>
      <c r="K11" s="2">
        <v>0.013888888888888888</v>
      </c>
      <c r="L11" s="3">
        <f t="shared" si="0"/>
        <v>172.01388888888889</v>
      </c>
      <c r="M11">
        <f t="shared" si="1"/>
        <v>504.4944444444444</v>
      </c>
      <c r="N11">
        <f t="shared" si="2"/>
        <v>138.9662243343364</v>
      </c>
    </row>
    <row r="12" spans="1:14" ht="12.75">
      <c r="A12" t="s">
        <v>8</v>
      </c>
      <c r="B12" s="1">
        <v>36697</v>
      </c>
      <c r="C12" s="2">
        <v>0.017685185185185182</v>
      </c>
      <c r="D12" t="s">
        <v>488</v>
      </c>
      <c r="E12">
        <v>0.656</v>
      </c>
      <c r="F12">
        <v>8.7312</v>
      </c>
      <c r="G12" t="s">
        <v>489</v>
      </c>
      <c r="H12">
        <v>1.786</v>
      </c>
      <c r="I12">
        <v>98.3627</v>
      </c>
      <c r="K12" s="2">
        <v>0.015972222222222224</v>
      </c>
      <c r="L12" s="3">
        <f t="shared" si="0"/>
        <v>172.01597222222222</v>
      </c>
      <c r="M12">
        <f t="shared" si="1"/>
        <v>485.0666666666666</v>
      </c>
      <c r="N12">
        <f t="shared" si="2"/>
        <v>137.30554108762766</v>
      </c>
    </row>
    <row r="13" spans="1:14" ht="12.75">
      <c r="A13" t="s">
        <v>9</v>
      </c>
      <c r="B13" s="1">
        <v>36697</v>
      </c>
      <c r="C13" s="2">
        <v>0.019768518518518515</v>
      </c>
      <c r="D13" t="s">
        <v>488</v>
      </c>
      <c r="E13">
        <v>0.656</v>
      </c>
      <c r="F13">
        <v>8.6363</v>
      </c>
      <c r="G13" t="s">
        <v>489</v>
      </c>
      <c r="H13">
        <v>1.786</v>
      </c>
      <c r="I13">
        <v>98.6995</v>
      </c>
      <c r="K13" s="2">
        <v>0.018055555555555557</v>
      </c>
      <c r="L13" s="3">
        <f t="shared" si="0"/>
        <v>172.01805555555555</v>
      </c>
      <c r="M13">
        <f t="shared" si="1"/>
        <v>479.7944444444445</v>
      </c>
      <c r="N13">
        <f t="shared" si="2"/>
        <v>137.66295569398687</v>
      </c>
    </row>
    <row r="14" spans="1:14" ht="12.75">
      <c r="A14" t="s">
        <v>10</v>
      </c>
      <c r="B14" s="1">
        <v>36697</v>
      </c>
      <c r="C14" s="2">
        <v>0.021851851851851848</v>
      </c>
      <c r="D14" t="s">
        <v>488</v>
      </c>
      <c r="E14">
        <v>0.663</v>
      </c>
      <c r="F14">
        <v>8.2543</v>
      </c>
      <c r="G14" t="s">
        <v>489</v>
      </c>
      <c r="H14">
        <v>1.791</v>
      </c>
      <c r="I14">
        <v>98.6093</v>
      </c>
      <c r="K14" s="2">
        <v>0.02013888888888889</v>
      </c>
      <c r="L14" s="3">
        <f t="shared" si="0"/>
        <v>172.02013888888888</v>
      </c>
      <c r="M14">
        <f t="shared" si="1"/>
        <v>458.5722222222223</v>
      </c>
      <c r="N14">
        <f t="shared" si="2"/>
        <v>137.56723479881583</v>
      </c>
    </row>
    <row r="15" spans="1:14" ht="12.75">
      <c r="A15" t="s">
        <v>11</v>
      </c>
      <c r="B15" s="1">
        <v>36697</v>
      </c>
      <c r="C15" s="2">
        <v>0.023935185185185184</v>
      </c>
      <c r="D15" t="s">
        <v>488</v>
      </c>
      <c r="E15">
        <v>0.658</v>
      </c>
      <c r="F15">
        <v>8.2962</v>
      </c>
      <c r="G15" t="s">
        <v>489</v>
      </c>
      <c r="H15">
        <v>1.788</v>
      </c>
      <c r="I15">
        <v>96.6758</v>
      </c>
      <c r="K15" s="2">
        <v>0.022222222222222223</v>
      </c>
      <c r="L15" s="3">
        <f t="shared" si="0"/>
        <v>172.0222222222222</v>
      </c>
      <c r="M15">
        <f t="shared" si="1"/>
        <v>460.90000000000003</v>
      </c>
      <c r="N15">
        <f t="shared" si="2"/>
        <v>135.51539055476746</v>
      </c>
    </row>
    <row r="16" spans="1:14" ht="12.75">
      <c r="A16" t="s">
        <v>12</v>
      </c>
      <c r="B16" s="1">
        <v>36697</v>
      </c>
      <c r="C16" s="2">
        <v>0.02601851851851852</v>
      </c>
      <c r="D16" t="s">
        <v>488</v>
      </c>
      <c r="E16">
        <v>0.658</v>
      </c>
      <c r="F16">
        <v>9.0723</v>
      </c>
      <c r="G16" t="s">
        <v>489</v>
      </c>
      <c r="H16">
        <v>1.786</v>
      </c>
      <c r="I16">
        <v>88.4268</v>
      </c>
      <c r="K16" s="2">
        <v>0.024305555555555556</v>
      </c>
      <c r="L16" s="3">
        <f t="shared" si="0"/>
        <v>172.02430555555554</v>
      </c>
      <c r="M16">
        <f t="shared" si="1"/>
        <v>504.0166666666667</v>
      </c>
      <c r="N16">
        <f t="shared" si="2"/>
        <v>126.76149183785242</v>
      </c>
    </row>
    <row r="17" spans="1:14" ht="12.75">
      <c r="A17" t="s">
        <v>13</v>
      </c>
      <c r="B17" s="1">
        <v>36697</v>
      </c>
      <c r="C17" s="2">
        <v>0.028101851851851854</v>
      </c>
      <c r="D17" t="s">
        <v>488</v>
      </c>
      <c r="E17">
        <v>0.658</v>
      </c>
      <c r="F17">
        <v>9.1657</v>
      </c>
      <c r="G17" t="s">
        <v>489</v>
      </c>
      <c r="H17">
        <v>1.788</v>
      </c>
      <c r="I17">
        <v>88.7254</v>
      </c>
      <c r="K17" s="2">
        <v>0.02638888888888889</v>
      </c>
      <c r="L17" s="3">
        <f t="shared" si="0"/>
        <v>172.0263888888889</v>
      </c>
      <c r="M17">
        <f t="shared" si="1"/>
        <v>509.2055555555555</v>
      </c>
      <c r="N17">
        <f t="shared" si="2"/>
        <v>127.07836832674451</v>
      </c>
    </row>
    <row r="18" spans="1:14" ht="12.75">
      <c r="A18" t="s">
        <v>14</v>
      </c>
      <c r="B18" s="1">
        <v>36697</v>
      </c>
      <c r="C18" s="2">
        <v>0.030185185185185186</v>
      </c>
      <c r="D18" t="s">
        <v>488</v>
      </c>
      <c r="E18">
        <v>0.658</v>
      </c>
      <c r="F18">
        <v>9.584</v>
      </c>
      <c r="G18" t="s">
        <v>489</v>
      </c>
      <c r="H18">
        <v>1.788</v>
      </c>
      <c r="I18">
        <v>92.4322</v>
      </c>
      <c r="K18" s="2">
        <v>0.02847222222222222</v>
      </c>
      <c r="L18" s="3">
        <f t="shared" si="0"/>
        <v>172.02847222222223</v>
      </c>
      <c r="M18">
        <f t="shared" si="1"/>
        <v>532.4444444444445</v>
      </c>
      <c r="N18">
        <f t="shared" si="2"/>
        <v>131.01205141122273</v>
      </c>
    </row>
    <row r="19" spans="1:14" ht="12.75">
      <c r="A19" t="s">
        <v>15</v>
      </c>
      <c r="B19" s="1">
        <v>36697</v>
      </c>
      <c r="C19" s="2">
        <v>0.03228009259259259</v>
      </c>
      <c r="D19" t="s">
        <v>488</v>
      </c>
      <c r="E19">
        <v>0.66</v>
      </c>
      <c r="F19">
        <v>9.1129</v>
      </c>
      <c r="G19" t="s">
        <v>489</v>
      </c>
      <c r="H19">
        <v>1.788</v>
      </c>
      <c r="I19">
        <v>107.5337</v>
      </c>
      <c r="K19" s="2">
        <v>0.030555555555555555</v>
      </c>
      <c r="L19" s="3">
        <f t="shared" si="0"/>
        <v>172.03055555555557</v>
      </c>
      <c r="M19">
        <f t="shared" si="1"/>
        <v>506.2722222222222</v>
      </c>
      <c r="N19">
        <f t="shared" si="2"/>
        <v>147.03787290152366</v>
      </c>
    </row>
    <row r="20" spans="1:14" ht="12.75">
      <c r="A20" t="s">
        <v>16</v>
      </c>
      <c r="B20" s="1">
        <v>36697</v>
      </c>
      <c r="C20" s="2">
        <v>0.03436342592592593</v>
      </c>
      <c r="D20" t="s">
        <v>488</v>
      </c>
      <c r="E20">
        <v>0.658</v>
      </c>
      <c r="F20">
        <v>9.3249</v>
      </c>
      <c r="G20" t="s">
        <v>489</v>
      </c>
      <c r="H20">
        <v>1.788</v>
      </c>
      <c r="I20">
        <v>101.5975</v>
      </c>
      <c r="K20" s="2">
        <v>0.03263888888888889</v>
      </c>
      <c r="L20" s="3">
        <f t="shared" si="0"/>
        <v>172.0326388888889</v>
      </c>
      <c r="M20">
        <f t="shared" si="1"/>
        <v>518.05</v>
      </c>
      <c r="N20">
        <f t="shared" si="2"/>
        <v>140.73833434371647</v>
      </c>
    </row>
    <row r="21" spans="1:14" ht="12.75">
      <c r="A21" t="s">
        <v>17</v>
      </c>
      <c r="B21" s="1">
        <v>36697</v>
      </c>
      <c r="C21" s="2">
        <v>0.03644675925925926</v>
      </c>
      <c r="D21" t="s">
        <v>488</v>
      </c>
      <c r="E21">
        <v>0.658</v>
      </c>
      <c r="F21">
        <v>9.1324</v>
      </c>
      <c r="G21" t="s">
        <v>489</v>
      </c>
      <c r="H21">
        <v>1.788</v>
      </c>
      <c r="I21">
        <v>121.0122</v>
      </c>
      <c r="K21" s="2">
        <v>0.034722222222222224</v>
      </c>
      <c r="L21" s="3">
        <f t="shared" si="0"/>
        <v>172.03472222222223</v>
      </c>
      <c r="M21">
        <f t="shared" si="1"/>
        <v>507.35555555555555</v>
      </c>
      <c r="N21">
        <f t="shared" si="2"/>
        <v>161.34135500310435</v>
      </c>
    </row>
    <row r="22" spans="1:14" ht="12.75">
      <c r="A22" t="s">
        <v>18</v>
      </c>
      <c r="B22" s="1">
        <v>36697</v>
      </c>
      <c r="C22" s="2">
        <v>0.038530092592592595</v>
      </c>
      <c r="D22" t="s">
        <v>488</v>
      </c>
      <c r="E22">
        <v>0.656</v>
      </c>
      <c r="F22">
        <v>9.3875</v>
      </c>
      <c r="G22" t="s">
        <v>489</v>
      </c>
      <c r="H22">
        <v>1.786</v>
      </c>
      <c r="I22">
        <v>92.7348</v>
      </c>
      <c r="K22" s="2">
        <v>0.03680555555555556</v>
      </c>
      <c r="L22" s="3">
        <f t="shared" si="0"/>
        <v>172.03680555555556</v>
      </c>
      <c r="M22">
        <f t="shared" si="1"/>
        <v>521.5277777777778</v>
      </c>
      <c r="N22">
        <f t="shared" si="2"/>
        <v>131.33317272916895</v>
      </c>
    </row>
    <row r="23" spans="1:14" ht="12.75">
      <c r="A23" t="s">
        <v>19</v>
      </c>
      <c r="B23" s="1">
        <v>36697</v>
      </c>
      <c r="C23" s="2">
        <v>0.04061342592592593</v>
      </c>
      <c r="D23" t="s">
        <v>488</v>
      </c>
      <c r="E23">
        <v>0.656</v>
      </c>
      <c r="F23">
        <v>9.0069</v>
      </c>
      <c r="G23" t="s">
        <v>489</v>
      </c>
      <c r="H23">
        <v>1.786</v>
      </c>
      <c r="I23">
        <v>98.2746</v>
      </c>
      <c r="K23" s="2">
        <v>0.03888888888888889</v>
      </c>
      <c r="L23" s="3">
        <f t="shared" si="0"/>
        <v>172.0388888888889</v>
      </c>
      <c r="M23">
        <f t="shared" si="1"/>
        <v>500.3833333333333</v>
      </c>
      <c r="N23">
        <f t="shared" si="2"/>
        <v>137.2120487277101</v>
      </c>
    </row>
    <row r="24" spans="1:14" ht="12.75">
      <c r="A24" t="s">
        <v>20</v>
      </c>
      <c r="B24" s="1">
        <v>36697</v>
      </c>
      <c r="C24" s="2">
        <v>0.04269675925925926</v>
      </c>
      <c r="D24" t="s">
        <v>488</v>
      </c>
      <c r="E24">
        <v>0.658</v>
      </c>
      <c r="F24">
        <v>7.9379</v>
      </c>
      <c r="G24" t="s">
        <v>489</v>
      </c>
      <c r="H24">
        <v>1.788</v>
      </c>
      <c r="I24">
        <v>90.9296</v>
      </c>
      <c r="K24" s="2">
        <v>0.04097222222222222</v>
      </c>
      <c r="L24" s="3">
        <f t="shared" si="0"/>
        <v>172.04097222222222</v>
      </c>
      <c r="M24">
        <f t="shared" si="1"/>
        <v>440.9944444444444</v>
      </c>
      <c r="N24">
        <f t="shared" si="2"/>
        <v>129.4174813770323</v>
      </c>
    </row>
    <row r="25" spans="1:14" ht="12.75">
      <c r="A25" t="s">
        <v>21</v>
      </c>
      <c r="B25" s="1">
        <v>36697</v>
      </c>
      <c r="C25" s="2">
        <v>0.04478009259259259</v>
      </c>
      <c r="D25" t="s">
        <v>488</v>
      </c>
      <c r="E25">
        <v>0.656</v>
      </c>
      <c r="F25">
        <v>9.2207</v>
      </c>
      <c r="G25" t="s">
        <v>489</v>
      </c>
      <c r="H25">
        <v>1.786</v>
      </c>
      <c r="I25">
        <v>91.8886</v>
      </c>
      <c r="K25" s="2">
        <v>0.04305555555555556</v>
      </c>
      <c r="L25" s="3">
        <f t="shared" si="0"/>
        <v>172.04305555555555</v>
      </c>
      <c r="M25">
        <f t="shared" si="1"/>
        <v>512.2611111111112</v>
      </c>
      <c r="N25">
        <f t="shared" si="2"/>
        <v>130.43517914276413</v>
      </c>
    </row>
    <row r="26" spans="1:14" ht="12.75">
      <c r="A26" t="s">
        <v>22</v>
      </c>
      <c r="B26" s="1">
        <v>36697</v>
      </c>
      <c r="C26" s="2">
        <v>0.046875</v>
      </c>
      <c r="D26" t="s">
        <v>488</v>
      </c>
      <c r="E26">
        <v>0.658</v>
      </c>
      <c r="F26">
        <v>9.1149</v>
      </c>
      <c r="G26" t="s">
        <v>489</v>
      </c>
      <c r="H26">
        <v>1.788</v>
      </c>
      <c r="I26">
        <v>85.3973</v>
      </c>
      <c r="K26" s="2">
        <v>0.04513888888888889</v>
      </c>
      <c r="L26" s="3">
        <f t="shared" si="0"/>
        <v>172.04513888888889</v>
      </c>
      <c r="M26">
        <f t="shared" si="1"/>
        <v>506.3833333333333</v>
      </c>
      <c r="N26">
        <f t="shared" si="2"/>
        <v>123.54656443296767</v>
      </c>
    </row>
    <row r="27" spans="1:14" ht="12.75">
      <c r="A27" t="s">
        <v>23</v>
      </c>
      <c r="B27" s="1">
        <v>36697</v>
      </c>
      <c r="C27" s="2">
        <v>0.04895833333333333</v>
      </c>
      <c r="D27" t="s">
        <v>488</v>
      </c>
      <c r="E27">
        <v>0.658</v>
      </c>
      <c r="F27">
        <v>9.0082</v>
      </c>
      <c r="G27" t="s">
        <v>489</v>
      </c>
      <c r="H27">
        <v>1.788</v>
      </c>
      <c r="I27">
        <v>85.7651</v>
      </c>
      <c r="K27" s="2">
        <v>0.04722222222222222</v>
      </c>
      <c r="L27" s="3">
        <f t="shared" si="0"/>
        <v>172.04722222222222</v>
      </c>
      <c r="M27">
        <f t="shared" si="1"/>
        <v>500.4555555555556</v>
      </c>
      <c r="N27">
        <f t="shared" si="2"/>
        <v>123.93687646449655</v>
      </c>
    </row>
    <row r="28" spans="1:14" ht="12.75">
      <c r="A28" t="s">
        <v>24</v>
      </c>
      <c r="B28" s="1">
        <v>36697</v>
      </c>
      <c r="C28" s="2">
        <v>0.05104166666666667</v>
      </c>
      <c r="D28" t="s">
        <v>488</v>
      </c>
      <c r="E28">
        <v>0.66</v>
      </c>
      <c r="F28">
        <v>10.2222</v>
      </c>
      <c r="G28" t="s">
        <v>489</v>
      </c>
      <c r="H28">
        <v>1.788</v>
      </c>
      <c r="I28">
        <v>89.1209</v>
      </c>
      <c r="K28" s="2">
        <v>0.049305555555555554</v>
      </c>
      <c r="L28" s="3">
        <f t="shared" si="0"/>
        <v>172.04930555555555</v>
      </c>
      <c r="M28">
        <f t="shared" si="1"/>
        <v>567.9000000000001</v>
      </c>
      <c r="N28">
        <f t="shared" si="2"/>
        <v>127.49807579947333</v>
      </c>
    </row>
    <row r="29" spans="1:14" ht="12.75">
      <c r="A29" t="s">
        <v>25</v>
      </c>
      <c r="B29" s="1">
        <v>36697</v>
      </c>
      <c r="C29" s="2">
        <v>0.053125</v>
      </c>
      <c r="D29" t="s">
        <v>488</v>
      </c>
      <c r="E29">
        <v>0.656</v>
      </c>
      <c r="F29">
        <v>9.3432</v>
      </c>
      <c r="G29" t="s">
        <v>489</v>
      </c>
      <c r="H29">
        <v>1.786</v>
      </c>
      <c r="I29">
        <v>87.403</v>
      </c>
      <c r="K29" s="2">
        <v>0.051388888888888894</v>
      </c>
      <c r="L29" s="3">
        <f t="shared" si="0"/>
        <v>172.05138888888888</v>
      </c>
      <c r="M29">
        <f t="shared" si="1"/>
        <v>519.0666666666666</v>
      </c>
      <c r="N29">
        <f t="shared" si="2"/>
        <v>125.67502784144347</v>
      </c>
    </row>
    <row r="30" spans="1:14" ht="12.75">
      <c r="A30" t="s">
        <v>26</v>
      </c>
      <c r="B30" s="1">
        <v>36697</v>
      </c>
      <c r="C30" s="2">
        <v>0.05520833333333333</v>
      </c>
      <c r="D30" t="s">
        <v>488</v>
      </c>
      <c r="E30">
        <v>0.658</v>
      </c>
      <c r="F30">
        <v>9.2946</v>
      </c>
      <c r="G30" t="s">
        <v>489</v>
      </c>
      <c r="H30">
        <v>1.788</v>
      </c>
      <c r="I30">
        <v>95.7166</v>
      </c>
      <c r="K30" s="2">
        <v>0.05347222222222222</v>
      </c>
      <c r="L30" s="3">
        <f t="shared" si="0"/>
        <v>172.0534722222222</v>
      </c>
      <c r="M30">
        <f t="shared" si="1"/>
        <v>516.3666666666667</v>
      </c>
      <c r="N30">
        <f t="shared" si="2"/>
        <v>134.49748054758294</v>
      </c>
    </row>
    <row r="31" spans="1:14" ht="12.75">
      <c r="A31" t="s">
        <v>27</v>
      </c>
      <c r="B31" s="1">
        <v>36697</v>
      </c>
      <c r="C31" s="2">
        <v>0.057291666666666664</v>
      </c>
      <c r="D31" t="s">
        <v>488</v>
      </c>
      <c r="E31">
        <v>0.658</v>
      </c>
      <c r="F31">
        <v>9.9187</v>
      </c>
      <c r="G31" t="s">
        <v>489</v>
      </c>
      <c r="H31">
        <v>1.788</v>
      </c>
      <c r="I31">
        <v>88.1478</v>
      </c>
      <c r="K31" s="2">
        <v>0.05555555555555555</v>
      </c>
      <c r="L31" s="3">
        <f t="shared" si="0"/>
        <v>172.05555555555554</v>
      </c>
      <c r="M31">
        <f t="shared" si="1"/>
        <v>551.0388888888888</v>
      </c>
      <c r="N31">
        <f t="shared" si="2"/>
        <v>126.46541501132566</v>
      </c>
    </row>
    <row r="32" spans="1:14" ht="12.75">
      <c r="A32" t="s">
        <v>28</v>
      </c>
      <c r="B32" s="1">
        <v>36697</v>
      </c>
      <c r="C32" s="2">
        <v>0.059375</v>
      </c>
      <c r="D32" t="s">
        <v>488</v>
      </c>
      <c r="E32">
        <v>0.658</v>
      </c>
      <c r="F32">
        <v>8.917</v>
      </c>
      <c r="G32" t="s">
        <v>489</v>
      </c>
      <c r="H32">
        <v>1.786</v>
      </c>
      <c r="I32">
        <v>96.7823</v>
      </c>
      <c r="K32" s="2">
        <v>0.057638888888888885</v>
      </c>
      <c r="L32" s="3">
        <f t="shared" si="0"/>
        <v>172.0576388888889</v>
      </c>
      <c r="M32">
        <f t="shared" si="1"/>
        <v>495.3888888888889</v>
      </c>
      <c r="N32">
        <f t="shared" si="2"/>
        <v>135.6284091283341</v>
      </c>
    </row>
    <row r="33" spans="1:14" ht="12.75">
      <c r="A33" t="s">
        <v>29</v>
      </c>
      <c r="B33" s="1">
        <v>36697</v>
      </c>
      <c r="C33" s="2">
        <v>0.06145833333333334</v>
      </c>
      <c r="D33" t="s">
        <v>488</v>
      </c>
      <c r="E33">
        <v>0.658</v>
      </c>
      <c r="F33">
        <v>9.1576</v>
      </c>
      <c r="G33" t="s">
        <v>489</v>
      </c>
      <c r="H33">
        <v>1.788</v>
      </c>
      <c r="I33">
        <v>90.6141</v>
      </c>
      <c r="K33" s="2">
        <v>0.059722222222222225</v>
      </c>
      <c r="L33" s="3">
        <f t="shared" si="0"/>
        <v>172.05972222222223</v>
      </c>
      <c r="M33">
        <f t="shared" si="1"/>
        <v>508.7555555555556</v>
      </c>
      <c r="N33">
        <f t="shared" si="2"/>
        <v>129.08267048538642</v>
      </c>
    </row>
    <row r="34" spans="1:14" ht="12.75">
      <c r="A34" t="s">
        <v>30</v>
      </c>
      <c r="B34" s="1">
        <v>36697</v>
      </c>
      <c r="C34" s="2">
        <v>0.06355324074074074</v>
      </c>
      <c r="D34" t="s">
        <v>488</v>
      </c>
      <c r="E34">
        <v>0.658</v>
      </c>
      <c r="F34">
        <v>8.8117</v>
      </c>
      <c r="G34" t="s">
        <v>489</v>
      </c>
      <c r="H34">
        <v>1.786</v>
      </c>
      <c r="I34">
        <v>97.2806</v>
      </c>
      <c r="K34" s="2">
        <v>0.06180555555555556</v>
      </c>
      <c r="L34" s="3">
        <f t="shared" si="0"/>
        <v>172.06180555555557</v>
      </c>
      <c r="M34">
        <f t="shared" si="1"/>
        <v>489.53888888888895</v>
      </c>
      <c r="N34">
        <f t="shared" si="2"/>
        <v>136.15720870775453</v>
      </c>
    </row>
    <row r="35" spans="1:14" ht="12.75">
      <c r="A35" t="s">
        <v>31</v>
      </c>
      <c r="B35" s="1">
        <v>36697</v>
      </c>
      <c r="C35" s="2">
        <v>0.06563657407407407</v>
      </c>
      <c r="D35" t="s">
        <v>488</v>
      </c>
      <c r="E35">
        <v>0.656</v>
      </c>
      <c r="F35">
        <v>9.3133</v>
      </c>
      <c r="G35" t="s">
        <v>489</v>
      </c>
      <c r="H35">
        <v>1.786</v>
      </c>
      <c r="I35">
        <v>117.3803</v>
      </c>
      <c r="K35" s="2">
        <v>0.06388888888888888</v>
      </c>
      <c r="L35" s="3">
        <f t="shared" si="0"/>
        <v>172.0638888888889</v>
      </c>
      <c r="M35">
        <f t="shared" si="1"/>
        <v>517.4055555555556</v>
      </c>
      <c r="N35">
        <f t="shared" si="2"/>
        <v>157.48715634266506</v>
      </c>
    </row>
    <row r="36" spans="1:14" ht="12.75">
      <c r="A36" t="s">
        <v>32</v>
      </c>
      <c r="B36" s="1">
        <v>36697</v>
      </c>
      <c r="C36" s="2">
        <v>0.06771990740740741</v>
      </c>
      <c r="D36" t="s">
        <v>488</v>
      </c>
      <c r="E36">
        <v>0.66</v>
      </c>
      <c r="F36">
        <v>9.3121</v>
      </c>
      <c r="G36" t="s">
        <v>489</v>
      </c>
      <c r="H36">
        <v>1.79</v>
      </c>
      <c r="I36">
        <v>86.4069</v>
      </c>
      <c r="K36" s="2">
        <v>0.06597222222222222</v>
      </c>
      <c r="L36" s="3">
        <f t="shared" si="0"/>
        <v>172.06597222222223</v>
      </c>
      <c r="M36">
        <f t="shared" si="1"/>
        <v>517.3388888888888</v>
      </c>
      <c r="N36">
        <f t="shared" si="2"/>
        <v>124.61795928623445</v>
      </c>
    </row>
    <row r="37" spans="1:14" ht="12.75">
      <c r="A37" t="s">
        <v>33</v>
      </c>
      <c r="B37" s="1">
        <v>36697</v>
      </c>
      <c r="C37" s="2">
        <v>0.06980324074074074</v>
      </c>
      <c r="D37" t="s">
        <v>488</v>
      </c>
      <c r="E37">
        <v>0.656</v>
      </c>
      <c r="F37">
        <v>9.1111</v>
      </c>
      <c r="G37" t="s">
        <v>489</v>
      </c>
      <c r="H37">
        <v>1.786</v>
      </c>
      <c r="I37">
        <v>88.57</v>
      </c>
      <c r="K37" s="2">
        <v>0.06805555555555555</v>
      </c>
      <c r="L37" s="3">
        <f t="shared" si="0"/>
        <v>172.06805555555556</v>
      </c>
      <c r="M37">
        <f t="shared" si="1"/>
        <v>506.1722222222222</v>
      </c>
      <c r="N37">
        <f t="shared" si="2"/>
        <v>126.91345671799087</v>
      </c>
    </row>
    <row r="38" spans="1:14" ht="12.75">
      <c r="A38" t="s">
        <v>34</v>
      </c>
      <c r="B38" s="1">
        <v>36697</v>
      </c>
      <c r="C38" s="2">
        <v>0.07188657407407407</v>
      </c>
      <c r="D38" t="s">
        <v>488</v>
      </c>
      <c r="E38">
        <v>0.658</v>
      </c>
      <c r="F38">
        <v>9.2978</v>
      </c>
      <c r="G38" t="s">
        <v>489</v>
      </c>
      <c r="H38">
        <v>1.786</v>
      </c>
      <c r="I38">
        <v>85.9799</v>
      </c>
      <c r="K38" s="2">
        <v>0.07013888888888889</v>
      </c>
      <c r="L38" s="3">
        <f t="shared" si="0"/>
        <v>172.0701388888889</v>
      </c>
      <c r="M38">
        <f t="shared" si="1"/>
        <v>516.5444444444445</v>
      </c>
      <c r="N38">
        <f t="shared" si="2"/>
        <v>124.16482378470425</v>
      </c>
    </row>
    <row r="39" spans="1:14" ht="12.75">
      <c r="A39" t="s">
        <v>35</v>
      </c>
      <c r="B39" s="1">
        <v>36697</v>
      </c>
      <c r="C39" s="2">
        <v>0.0739699074074074</v>
      </c>
      <c r="D39" t="s">
        <v>488</v>
      </c>
      <c r="E39">
        <v>0.658</v>
      </c>
      <c r="F39">
        <v>9.2671</v>
      </c>
      <c r="G39" t="s">
        <v>489</v>
      </c>
      <c r="H39">
        <v>1.788</v>
      </c>
      <c r="I39">
        <v>85.1292</v>
      </c>
      <c r="K39" s="2">
        <v>0.07222222222222223</v>
      </c>
      <c r="L39" s="3">
        <f t="shared" si="0"/>
        <v>172.07222222222222</v>
      </c>
      <c r="M39">
        <f t="shared" si="1"/>
        <v>514.8388888888888</v>
      </c>
      <c r="N39">
        <f t="shared" si="2"/>
        <v>123.26205476561347</v>
      </c>
    </row>
    <row r="40" spans="1:14" ht="12.75">
      <c r="A40" t="s">
        <v>36</v>
      </c>
      <c r="B40" s="1">
        <v>36697</v>
      </c>
      <c r="C40" s="2">
        <v>0.07606481481481481</v>
      </c>
      <c r="D40" t="s">
        <v>488</v>
      </c>
      <c r="E40">
        <v>0.656</v>
      </c>
      <c r="F40">
        <v>9.0805</v>
      </c>
      <c r="G40" t="s">
        <v>489</v>
      </c>
      <c r="H40">
        <v>1.786</v>
      </c>
      <c r="I40">
        <v>86.7266</v>
      </c>
      <c r="K40" s="2">
        <v>0.07430555555555556</v>
      </c>
      <c r="L40" s="3">
        <f t="shared" si="0"/>
        <v>172.07430555555555</v>
      </c>
      <c r="M40">
        <f t="shared" si="1"/>
        <v>504.47222222222223</v>
      </c>
      <c r="N40">
        <f t="shared" si="2"/>
        <v>124.95722724838714</v>
      </c>
    </row>
    <row r="41" spans="1:14" ht="12.75">
      <c r="A41" t="s">
        <v>37</v>
      </c>
      <c r="B41" s="1">
        <v>36697</v>
      </c>
      <c r="C41" s="2">
        <v>0.07814814814814815</v>
      </c>
      <c r="D41" t="s">
        <v>488</v>
      </c>
      <c r="E41">
        <v>0.656</v>
      </c>
      <c r="F41">
        <v>9.7047</v>
      </c>
      <c r="G41" t="s">
        <v>489</v>
      </c>
      <c r="H41">
        <v>1.786</v>
      </c>
      <c r="I41">
        <v>84.2238</v>
      </c>
      <c r="K41" s="2">
        <v>0.0763888888888889</v>
      </c>
      <c r="L41" s="3">
        <f t="shared" si="0"/>
        <v>172.07638888888889</v>
      </c>
      <c r="M41">
        <f t="shared" si="1"/>
        <v>539.1500000000001</v>
      </c>
      <c r="N41">
        <f t="shared" si="2"/>
        <v>122.30123770920727</v>
      </c>
    </row>
    <row r="42" spans="1:14" ht="12.75">
      <c r="A42" t="s">
        <v>38</v>
      </c>
      <c r="B42" s="1">
        <v>36697</v>
      </c>
      <c r="C42" s="2">
        <v>0.08023148148148147</v>
      </c>
      <c r="D42" t="s">
        <v>488</v>
      </c>
      <c r="E42">
        <v>0.658</v>
      </c>
      <c r="F42">
        <v>9.3448</v>
      </c>
      <c r="G42" t="s">
        <v>489</v>
      </c>
      <c r="H42">
        <v>1.786</v>
      </c>
      <c r="I42">
        <v>84.5222</v>
      </c>
      <c r="K42" s="2">
        <v>0.07847222222222222</v>
      </c>
      <c r="L42" s="3">
        <f t="shared" si="0"/>
        <v>172.07847222222222</v>
      </c>
      <c r="M42">
        <f t="shared" si="1"/>
        <v>519.1555555555556</v>
      </c>
      <c r="N42">
        <f t="shared" si="2"/>
        <v>122.61790195664662</v>
      </c>
    </row>
    <row r="43" spans="1:14" ht="12.75">
      <c r="A43" t="s">
        <v>39</v>
      </c>
      <c r="B43" s="1">
        <v>36697</v>
      </c>
      <c r="C43" s="2">
        <v>0.08231481481481481</v>
      </c>
      <c r="D43" t="s">
        <v>488</v>
      </c>
      <c r="E43">
        <v>0.658</v>
      </c>
      <c r="F43">
        <v>9.6249</v>
      </c>
      <c r="G43" t="s">
        <v>489</v>
      </c>
      <c r="H43">
        <v>1.788</v>
      </c>
      <c r="I43">
        <v>91.1386</v>
      </c>
      <c r="K43" s="2">
        <v>0.08055555555555556</v>
      </c>
      <c r="L43" s="3">
        <f t="shared" si="0"/>
        <v>172.08055555555555</v>
      </c>
      <c r="M43">
        <f t="shared" si="1"/>
        <v>534.7166666666667</v>
      </c>
      <c r="N43">
        <f t="shared" si="2"/>
        <v>129.6392736951115</v>
      </c>
    </row>
    <row r="44" spans="1:14" ht="12.75">
      <c r="A44" t="s">
        <v>40</v>
      </c>
      <c r="B44" s="1">
        <v>36697</v>
      </c>
      <c r="C44" s="2">
        <v>0.08439814814814815</v>
      </c>
      <c r="D44" t="s">
        <v>488</v>
      </c>
      <c r="E44">
        <v>0.658</v>
      </c>
      <c r="F44">
        <v>8.2826</v>
      </c>
      <c r="G44" t="s">
        <v>489</v>
      </c>
      <c r="H44">
        <v>1.788</v>
      </c>
      <c r="I44">
        <v>102.151</v>
      </c>
      <c r="K44" s="2">
        <v>0.08263888888888889</v>
      </c>
      <c r="L44" s="3">
        <f t="shared" si="0"/>
        <v>172.08263888888888</v>
      </c>
      <c r="M44">
        <f t="shared" si="1"/>
        <v>460.14444444444445</v>
      </c>
      <c r="N44">
        <f>(277-103)/(230-(AVERAGE($P$4,$P$48)))*I44+277-((277-103)/(230-(AVERAGE($P$4,$P$48)))*230)</f>
        <v>141.32571256408414</v>
      </c>
    </row>
    <row r="45" spans="1:14" ht="12.75">
      <c r="A45" t="s">
        <v>41</v>
      </c>
      <c r="B45" s="1">
        <v>36697</v>
      </c>
      <c r="C45" s="2">
        <v>0.08648148148148148</v>
      </c>
      <c r="D45" t="s">
        <v>488</v>
      </c>
      <c r="E45">
        <v>0.658</v>
      </c>
      <c r="F45">
        <v>9.0206</v>
      </c>
      <c r="G45" t="s">
        <v>489</v>
      </c>
      <c r="H45">
        <v>1.788</v>
      </c>
      <c r="I45">
        <v>105.1962</v>
      </c>
      <c r="K45" s="2">
        <v>0.08472222222222221</v>
      </c>
      <c r="L45" s="3">
        <f t="shared" si="0"/>
        <v>172.0847222222222</v>
      </c>
      <c r="M45">
        <f t="shared" si="1"/>
        <v>501.14444444444445</v>
      </c>
      <c r="N45">
        <f>(277-103)/(230-(AVERAGE($P$4,$P$48)))*I45+277-((277-103)/(230-(AVERAGE($P$4,$P$48)))*230)</f>
        <v>144.55730092300638</v>
      </c>
    </row>
    <row r="46" spans="1:16" ht="12.75">
      <c r="A46" t="s">
        <v>42</v>
      </c>
      <c r="B46" s="1">
        <v>36697</v>
      </c>
      <c r="C46" s="2">
        <v>0.0885763888888889</v>
      </c>
      <c r="G46" t="s">
        <v>489</v>
      </c>
      <c r="H46">
        <v>1.786</v>
      </c>
      <c r="I46">
        <v>67.1432</v>
      </c>
      <c r="K46" s="2">
        <v>0.08680555555555557</v>
      </c>
      <c r="L46" s="3">
        <f t="shared" si="0"/>
        <v>172.08680555555554</v>
      </c>
      <c r="M46" t="s">
        <v>496</v>
      </c>
      <c r="N46" t="s">
        <v>496</v>
      </c>
      <c r="P46" t="s">
        <v>497</v>
      </c>
    </row>
    <row r="47" spans="1:14" ht="12.75">
      <c r="A47" t="s">
        <v>43</v>
      </c>
      <c r="B47" s="1">
        <v>36697</v>
      </c>
      <c r="C47" s="2">
        <v>0.09065972222222222</v>
      </c>
      <c r="G47" t="s">
        <v>489</v>
      </c>
      <c r="H47">
        <v>1.786</v>
      </c>
      <c r="I47">
        <v>66.459</v>
      </c>
      <c r="K47" s="2">
        <v>0.08888888888888889</v>
      </c>
      <c r="L47" s="3">
        <f t="shared" si="0"/>
        <v>172.0888888888889</v>
      </c>
      <c r="M47" t="s">
        <v>496</v>
      </c>
      <c r="N47" t="s">
        <v>496</v>
      </c>
    </row>
    <row r="48" spans="1:16" ht="12.75">
      <c r="A48" t="s">
        <v>44</v>
      </c>
      <c r="B48" s="1">
        <v>36697</v>
      </c>
      <c r="C48" s="2">
        <v>0.09274305555555556</v>
      </c>
      <c r="G48" t="s">
        <v>489</v>
      </c>
      <c r="H48">
        <v>1.786</v>
      </c>
      <c r="I48">
        <v>66.1917</v>
      </c>
      <c r="K48" s="2">
        <v>0.09097222222222222</v>
      </c>
      <c r="L48" s="3">
        <f t="shared" si="0"/>
        <v>172.09097222222223</v>
      </c>
      <c r="M48" t="s">
        <v>496</v>
      </c>
      <c r="N48" t="s">
        <v>496</v>
      </c>
      <c r="P48">
        <f>AVERAGE(I47:I49)</f>
        <v>66.30579999999999</v>
      </c>
    </row>
    <row r="49" spans="1:16" ht="12.75">
      <c r="A49" t="s">
        <v>45</v>
      </c>
      <c r="B49" s="1">
        <v>36697</v>
      </c>
      <c r="C49" s="2">
        <v>0.09482638888888889</v>
      </c>
      <c r="G49" t="s">
        <v>489</v>
      </c>
      <c r="H49">
        <v>1.788</v>
      </c>
      <c r="I49">
        <v>66.2667</v>
      </c>
      <c r="K49" s="2">
        <v>0.09305555555555556</v>
      </c>
      <c r="L49" s="3">
        <f t="shared" si="0"/>
        <v>172.09305555555557</v>
      </c>
      <c r="M49" t="s">
        <v>496</v>
      </c>
      <c r="N49" t="s">
        <v>496</v>
      </c>
      <c r="P49">
        <f>STDEV(I47:I49)</f>
        <v>0.1378728762316285</v>
      </c>
    </row>
    <row r="50" spans="1:14" ht="12.75">
      <c r="A50" t="s">
        <v>46</v>
      </c>
      <c r="B50" s="1">
        <v>36697</v>
      </c>
      <c r="C50" s="2">
        <v>0.09690972222222222</v>
      </c>
      <c r="D50" t="s">
        <v>488</v>
      </c>
      <c r="E50">
        <v>0.656</v>
      </c>
      <c r="F50">
        <v>8.8429</v>
      </c>
      <c r="G50" t="s">
        <v>489</v>
      </c>
      <c r="H50">
        <v>1.786</v>
      </c>
      <c r="I50">
        <v>84.0935</v>
      </c>
      <c r="K50" s="2">
        <v>0.09513888888888888</v>
      </c>
      <c r="L50" s="3">
        <f t="shared" si="0"/>
        <v>172.0951388888889</v>
      </c>
      <c r="M50">
        <f>500*F50/$O$6</f>
        <v>491.2722222222222</v>
      </c>
      <c r="N50">
        <f aca="true" t="shared" si="3" ref="N50:N113">(277-103)/(230-(AVERAGE($P$208,$P$48)))*I50+277-((277-103)/(230-(AVERAGE($P$208,$P$48)))*230)</f>
        <v>121.89711729672877</v>
      </c>
    </row>
    <row r="51" spans="1:14" ht="12.75">
      <c r="A51" t="s">
        <v>47</v>
      </c>
      <c r="B51" s="1">
        <v>36697</v>
      </c>
      <c r="C51" s="2">
        <v>0.09899305555555556</v>
      </c>
      <c r="D51" t="s">
        <v>488</v>
      </c>
      <c r="E51">
        <v>0.658</v>
      </c>
      <c r="F51">
        <v>9.2593</v>
      </c>
      <c r="G51" t="s">
        <v>489</v>
      </c>
      <c r="H51">
        <v>1.788</v>
      </c>
      <c r="I51">
        <v>85.4981</v>
      </c>
      <c r="K51" s="2">
        <v>0.09722222222222222</v>
      </c>
      <c r="L51" s="3">
        <f t="shared" si="0"/>
        <v>172.09722222222223</v>
      </c>
      <c r="M51">
        <f t="shared" si="1"/>
        <v>514.4055555555556</v>
      </c>
      <c r="N51">
        <f t="shared" si="3"/>
        <v>123.39024823363019</v>
      </c>
    </row>
    <row r="52" spans="1:14" ht="12.75">
      <c r="A52" t="s">
        <v>48</v>
      </c>
      <c r="B52" s="1">
        <v>36697</v>
      </c>
      <c r="C52" s="2">
        <v>0.10107638888888888</v>
      </c>
      <c r="D52" t="s">
        <v>488</v>
      </c>
      <c r="E52">
        <v>0.658</v>
      </c>
      <c r="F52">
        <v>9.093</v>
      </c>
      <c r="G52" t="s">
        <v>489</v>
      </c>
      <c r="H52">
        <v>1.786</v>
      </c>
      <c r="I52">
        <v>82.9268</v>
      </c>
      <c r="K52" s="2">
        <v>0.09930555555555555</v>
      </c>
      <c r="L52" s="3">
        <f t="shared" si="0"/>
        <v>172.09930555555556</v>
      </c>
      <c r="M52">
        <f t="shared" si="1"/>
        <v>505.1666666666667</v>
      </c>
      <c r="N52">
        <f t="shared" si="3"/>
        <v>120.65688102726915</v>
      </c>
    </row>
    <row r="53" spans="1:14" ht="12.75">
      <c r="A53" t="s">
        <v>49</v>
      </c>
      <c r="B53" s="1">
        <v>36697</v>
      </c>
      <c r="C53" s="2">
        <v>0.10315972222222221</v>
      </c>
      <c r="D53" t="s">
        <v>488</v>
      </c>
      <c r="E53">
        <v>0.656</v>
      </c>
      <c r="F53">
        <v>9.1002</v>
      </c>
      <c r="G53" t="s">
        <v>489</v>
      </c>
      <c r="H53">
        <v>1.785</v>
      </c>
      <c r="I53">
        <v>81.5573</v>
      </c>
      <c r="K53" s="2">
        <v>0.1013888888888889</v>
      </c>
      <c r="L53" s="3">
        <f t="shared" si="0"/>
        <v>172.1013888888889</v>
      </c>
      <c r="M53">
        <f t="shared" si="1"/>
        <v>505.5666666666666</v>
      </c>
      <c r="N53">
        <f t="shared" si="3"/>
        <v>119.20106241835089</v>
      </c>
    </row>
    <row r="54" spans="1:14" ht="12.75">
      <c r="A54" t="s">
        <v>50</v>
      </c>
      <c r="B54" s="1">
        <v>36697</v>
      </c>
      <c r="C54" s="2">
        <v>0.10525462962962963</v>
      </c>
      <c r="D54" t="s">
        <v>488</v>
      </c>
      <c r="E54">
        <v>0.656</v>
      </c>
      <c r="F54">
        <v>8.9047</v>
      </c>
      <c r="G54" t="s">
        <v>489</v>
      </c>
      <c r="H54">
        <v>1.786</v>
      </c>
      <c r="I54">
        <v>80.7677</v>
      </c>
      <c r="K54" s="2">
        <v>0.10347222222222223</v>
      </c>
      <c r="L54" s="3">
        <f t="shared" si="0"/>
        <v>172.10347222222222</v>
      </c>
      <c r="M54">
        <f t="shared" si="1"/>
        <v>494.7055555555556</v>
      </c>
      <c r="N54">
        <f t="shared" si="3"/>
        <v>118.36169449312138</v>
      </c>
    </row>
    <row r="55" spans="1:14" ht="12.75">
      <c r="A55" t="s">
        <v>51</v>
      </c>
      <c r="B55" s="1">
        <v>36697</v>
      </c>
      <c r="C55" s="2">
        <v>0.10733796296296295</v>
      </c>
      <c r="D55" t="s">
        <v>488</v>
      </c>
      <c r="E55">
        <v>0.658</v>
      </c>
      <c r="F55">
        <v>8.3886</v>
      </c>
      <c r="G55" t="s">
        <v>489</v>
      </c>
      <c r="H55">
        <v>1.788</v>
      </c>
      <c r="I55">
        <v>82.6155</v>
      </c>
      <c r="K55" s="2">
        <v>0.10555555555555556</v>
      </c>
      <c r="L55" s="3">
        <f t="shared" si="0"/>
        <v>172.10555555555555</v>
      </c>
      <c r="M55">
        <f t="shared" si="1"/>
        <v>466.03333333333336</v>
      </c>
      <c r="N55">
        <f t="shared" si="3"/>
        <v>120.32596001014156</v>
      </c>
    </row>
    <row r="56" spans="1:14" ht="12.75">
      <c r="A56" t="s">
        <v>52</v>
      </c>
      <c r="B56" s="1">
        <v>36697</v>
      </c>
      <c r="C56" s="2">
        <v>0.10942129629629631</v>
      </c>
      <c r="D56" t="s">
        <v>488</v>
      </c>
      <c r="E56">
        <v>0.658</v>
      </c>
      <c r="F56">
        <v>9.3921</v>
      </c>
      <c r="G56" t="s">
        <v>489</v>
      </c>
      <c r="H56">
        <v>1.786</v>
      </c>
      <c r="I56">
        <v>79.9283</v>
      </c>
      <c r="K56" s="2">
        <v>0.1076388888888889</v>
      </c>
      <c r="L56" s="3">
        <f t="shared" si="0"/>
        <v>172.10763888888889</v>
      </c>
      <c r="M56">
        <f t="shared" si="1"/>
        <v>521.7833333333333</v>
      </c>
      <c r="N56">
        <f t="shared" si="3"/>
        <v>117.46938770938573</v>
      </c>
    </row>
    <row r="57" spans="1:14" ht="12.75">
      <c r="A57" t="s">
        <v>53</v>
      </c>
      <c r="B57" s="1">
        <v>36697</v>
      </c>
      <c r="C57" s="2">
        <v>0.11150462962962963</v>
      </c>
      <c r="D57" t="s">
        <v>488</v>
      </c>
      <c r="E57">
        <v>0.656</v>
      </c>
      <c r="F57">
        <v>8.8746</v>
      </c>
      <c r="G57" t="s">
        <v>489</v>
      </c>
      <c r="H57">
        <v>1.786</v>
      </c>
      <c r="I57">
        <v>81.2941</v>
      </c>
      <c r="K57" s="2">
        <v>0.10972222222222222</v>
      </c>
      <c r="L57" s="3">
        <f t="shared" si="0"/>
        <v>172.10972222222222</v>
      </c>
      <c r="M57">
        <f t="shared" si="1"/>
        <v>493.03333333333325</v>
      </c>
      <c r="N57">
        <f t="shared" si="3"/>
        <v>118.92127310994107</v>
      </c>
    </row>
    <row r="58" spans="1:14" ht="12.75">
      <c r="A58" t="s">
        <v>54</v>
      </c>
      <c r="B58" s="1">
        <v>36697</v>
      </c>
      <c r="C58" s="2">
        <v>0.11358796296296296</v>
      </c>
      <c r="D58" t="s">
        <v>488</v>
      </c>
      <c r="E58">
        <v>0.658</v>
      </c>
      <c r="F58">
        <v>9.2072</v>
      </c>
      <c r="G58" t="s">
        <v>489</v>
      </c>
      <c r="H58">
        <v>1.786</v>
      </c>
      <c r="I58">
        <v>81.9265</v>
      </c>
      <c r="K58" s="2">
        <v>0.11180555555555556</v>
      </c>
      <c r="L58" s="3">
        <f t="shared" si="0"/>
        <v>172.11180555555555</v>
      </c>
      <c r="M58">
        <f t="shared" si="1"/>
        <v>511.5111111111112</v>
      </c>
      <c r="N58">
        <f t="shared" si="3"/>
        <v>119.59353283121152</v>
      </c>
    </row>
    <row r="59" spans="1:14" ht="12.75">
      <c r="A59" t="s">
        <v>55</v>
      </c>
      <c r="B59" s="1">
        <v>36697</v>
      </c>
      <c r="C59" s="2">
        <v>0.1156712962962963</v>
      </c>
      <c r="D59" t="s">
        <v>488</v>
      </c>
      <c r="E59">
        <v>0.658</v>
      </c>
      <c r="F59">
        <v>9.2103</v>
      </c>
      <c r="G59" t="s">
        <v>489</v>
      </c>
      <c r="H59">
        <v>1.786</v>
      </c>
      <c r="I59">
        <v>82.7429</v>
      </c>
      <c r="K59" s="2">
        <v>0.11388888888888889</v>
      </c>
      <c r="L59" s="3">
        <f t="shared" si="0"/>
        <v>172.11388888888888</v>
      </c>
      <c r="M59">
        <f t="shared" si="1"/>
        <v>511.6833333333333</v>
      </c>
      <c r="N59">
        <f t="shared" si="3"/>
        <v>120.46138994133997</v>
      </c>
    </row>
    <row r="60" spans="1:14" ht="12.75">
      <c r="A60" t="s">
        <v>56</v>
      </c>
      <c r="B60" s="1">
        <v>36697</v>
      </c>
      <c r="C60" s="2">
        <v>0.1177662037037037</v>
      </c>
      <c r="D60" t="s">
        <v>488</v>
      </c>
      <c r="E60">
        <v>0.66</v>
      </c>
      <c r="F60">
        <v>9.5169</v>
      </c>
      <c r="G60" t="s">
        <v>489</v>
      </c>
      <c r="H60">
        <v>1.788</v>
      </c>
      <c r="I60">
        <v>78.0785</v>
      </c>
      <c r="K60" s="2">
        <v>0.11597222222222221</v>
      </c>
      <c r="L60" s="3">
        <f t="shared" si="0"/>
        <v>172.1159722222222</v>
      </c>
      <c r="M60">
        <f t="shared" si="1"/>
        <v>528.7166666666667</v>
      </c>
      <c r="N60">
        <f t="shared" si="3"/>
        <v>115.50299613379099</v>
      </c>
    </row>
    <row r="61" spans="1:14" ht="12.75">
      <c r="A61" t="s">
        <v>57</v>
      </c>
      <c r="B61" s="1">
        <v>36697</v>
      </c>
      <c r="C61" s="2">
        <v>0.11984953703703705</v>
      </c>
      <c r="D61" t="s">
        <v>488</v>
      </c>
      <c r="E61">
        <v>0.658</v>
      </c>
      <c r="F61">
        <v>9.6051</v>
      </c>
      <c r="G61" t="s">
        <v>489</v>
      </c>
      <c r="H61">
        <v>1.788</v>
      </c>
      <c r="I61">
        <v>80.3349</v>
      </c>
      <c r="K61" s="2">
        <v>0.11805555555555557</v>
      </c>
      <c r="L61" s="3">
        <f t="shared" si="0"/>
        <v>172.11805555555554</v>
      </c>
      <c r="M61">
        <f t="shared" si="1"/>
        <v>533.6166666666667</v>
      </c>
      <c r="N61">
        <f t="shared" si="3"/>
        <v>117.90161541759028</v>
      </c>
    </row>
    <row r="62" spans="1:14" ht="12.75">
      <c r="A62" t="s">
        <v>58</v>
      </c>
      <c r="B62" s="1">
        <v>36697</v>
      </c>
      <c r="C62" s="2">
        <v>0.12193287037037037</v>
      </c>
      <c r="D62" t="s">
        <v>488</v>
      </c>
      <c r="E62">
        <v>0.66</v>
      </c>
      <c r="F62">
        <v>8.8428</v>
      </c>
      <c r="G62" t="s">
        <v>489</v>
      </c>
      <c r="H62">
        <v>1.788</v>
      </c>
      <c r="I62">
        <v>82.1208</v>
      </c>
      <c r="K62" s="2">
        <v>0.12013888888888889</v>
      </c>
      <c r="L62" s="3">
        <f t="shared" si="0"/>
        <v>172.1201388888889</v>
      </c>
      <c r="M62">
        <f t="shared" si="1"/>
        <v>491.2666666666667</v>
      </c>
      <c r="N62">
        <f t="shared" si="3"/>
        <v>119.80007942172836</v>
      </c>
    </row>
    <row r="63" spans="1:14" ht="12.75">
      <c r="A63" t="s">
        <v>59</v>
      </c>
      <c r="B63" s="1">
        <v>36697</v>
      </c>
      <c r="C63" s="2">
        <v>0.1240162037037037</v>
      </c>
      <c r="D63" t="s">
        <v>488</v>
      </c>
      <c r="E63">
        <v>0.656</v>
      </c>
      <c r="F63">
        <v>8.7434</v>
      </c>
      <c r="G63" t="s">
        <v>489</v>
      </c>
      <c r="H63">
        <v>1.786</v>
      </c>
      <c r="I63">
        <v>81.6157</v>
      </c>
      <c r="K63" s="2">
        <v>0.12222222222222223</v>
      </c>
      <c r="L63" s="3">
        <f t="shared" si="0"/>
        <v>172.12222222222223</v>
      </c>
      <c r="M63">
        <f t="shared" si="1"/>
        <v>485.7444444444444</v>
      </c>
      <c r="N63">
        <f t="shared" si="3"/>
        <v>119.26314332872755</v>
      </c>
    </row>
    <row r="64" spans="1:14" ht="12.75">
      <c r="A64" t="s">
        <v>60</v>
      </c>
      <c r="B64" s="1">
        <v>36697</v>
      </c>
      <c r="C64" s="2">
        <v>0.12609953703703705</v>
      </c>
      <c r="D64" t="s">
        <v>488</v>
      </c>
      <c r="E64">
        <v>0.658</v>
      </c>
      <c r="F64">
        <v>8.1313</v>
      </c>
      <c r="G64" t="s">
        <v>489</v>
      </c>
      <c r="H64">
        <v>1.788</v>
      </c>
      <c r="I64">
        <v>80.5102</v>
      </c>
      <c r="K64" s="2">
        <v>0.12430555555555556</v>
      </c>
      <c r="L64" s="3">
        <f t="shared" si="0"/>
        <v>172.12430555555557</v>
      </c>
      <c r="M64">
        <f t="shared" si="1"/>
        <v>451.7388888888888</v>
      </c>
      <c r="N64">
        <f t="shared" si="3"/>
        <v>118.08796445164899</v>
      </c>
    </row>
    <row r="65" spans="1:14" ht="12.75">
      <c r="A65" t="s">
        <v>61</v>
      </c>
      <c r="B65" s="1">
        <v>36697</v>
      </c>
      <c r="C65" s="2">
        <v>0.12818287037037038</v>
      </c>
      <c r="D65" t="s">
        <v>488</v>
      </c>
      <c r="E65">
        <v>0.658</v>
      </c>
      <c r="F65">
        <v>8.8217</v>
      </c>
      <c r="G65" t="s">
        <v>489</v>
      </c>
      <c r="H65">
        <v>1.786</v>
      </c>
      <c r="I65">
        <v>81.4815</v>
      </c>
      <c r="K65" s="2">
        <v>0.12638888888888888</v>
      </c>
      <c r="L65" s="3">
        <f t="shared" si="0"/>
        <v>172.1263888888889</v>
      </c>
      <c r="M65">
        <f t="shared" si="1"/>
        <v>490.0944444444445</v>
      </c>
      <c r="N65">
        <f t="shared" si="3"/>
        <v>119.12048479837574</v>
      </c>
    </row>
    <row r="66" spans="1:14" ht="12.75">
      <c r="A66" t="s">
        <v>62</v>
      </c>
      <c r="B66" s="1">
        <v>36697</v>
      </c>
      <c r="C66" s="2">
        <v>0.1302662037037037</v>
      </c>
      <c r="D66" t="s">
        <v>488</v>
      </c>
      <c r="E66">
        <v>0.656</v>
      </c>
      <c r="F66">
        <v>9.3513</v>
      </c>
      <c r="G66" t="s">
        <v>489</v>
      </c>
      <c r="H66">
        <v>1.786</v>
      </c>
      <c r="I66">
        <v>80.6769</v>
      </c>
      <c r="K66" s="2">
        <v>0.12847222222222224</v>
      </c>
      <c r="L66" s="3">
        <f t="shared" si="0"/>
        <v>172.12847222222223</v>
      </c>
      <c r="M66">
        <f t="shared" si="1"/>
        <v>519.5166666666667</v>
      </c>
      <c r="N66">
        <f t="shared" si="3"/>
        <v>118.26517143383711</v>
      </c>
    </row>
    <row r="67" spans="1:14" ht="12.75">
      <c r="A67" t="s">
        <v>63</v>
      </c>
      <c r="B67" s="1">
        <v>36697</v>
      </c>
      <c r="C67" s="2">
        <v>0.13236111111111112</v>
      </c>
      <c r="D67" t="s">
        <v>488</v>
      </c>
      <c r="E67">
        <v>0.658</v>
      </c>
      <c r="F67">
        <v>9.0023</v>
      </c>
      <c r="G67" t="s">
        <v>489</v>
      </c>
      <c r="H67">
        <v>1.788</v>
      </c>
      <c r="I67">
        <v>79.3572</v>
      </c>
      <c r="K67" s="2">
        <v>0.13055555555555556</v>
      </c>
      <c r="L67" s="3">
        <f t="shared" si="0"/>
        <v>172.13055555555556</v>
      </c>
      <c r="M67">
        <f t="shared" si="1"/>
        <v>500.12777777777774</v>
      </c>
      <c r="N67">
        <f t="shared" si="3"/>
        <v>116.86229168342498</v>
      </c>
    </row>
    <row r="68" spans="1:14" ht="12.75">
      <c r="A68" t="s">
        <v>64</v>
      </c>
      <c r="B68" s="1">
        <v>36697</v>
      </c>
      <c r="C68" s="2">
        <v>0.13444444444444445</v>
      </c>
      <c r="D68" t="s">
        <v>488</v>
      </c>
      <c r="E68">
        <v>0.658</v>
      </c>
      <c r="F68">
        <v>9.452</v>
      </c>
      <c r="G68" t="s">
        <v>489</v>
      </c>
      <c r="H68">
        <v>1.788</v>
      </c>
      <c r="I68">
        <v>81.1006</v>
      </c>
      <c r="K68" s="2">
        <v>0.1326388888888889</v>
      </c>
      <c r="L68" s="3">
        <f t="shared" si="0"/>
        <v>172.1326388888889</v>
      </c>
      <c r="M68">
        <f t="shared" si="1"/>
        <v>525.1111111111111</v>
      </c>
      <c r="N68">
        <f t="shared" si="3"/>
        <v>118.71557694285406</v>
      </c>
    </row>
    <row r="69" spans="1:14" ht="12.75">
      <c r="A69" t="s">
        <v>65</v>
      </c>
      <c r="B69" s="1">
        <v>36697</v>
      </c>
      <c r="C69" s="2">
        <v>0.13652777777777778</v>
      </c>
      <c r="D69" t="s">
        <v>488</v>
      </c>
      <c r="E69">
        <v>0.658</v>
      </c>
      <c r="F69">
        <v>9.4829</v>
      </c>
      <c r="G69" t="s">
        <v>489</v>
      </c>
      <c r="H69">
        <v>1.785</v>
      </c>
      <c r="I69">
        <v>80.7783</v>
      </c>
      <c r="K69" s="2">
        <v>0.13472222222222222</v>
      </c>
      <c r="L69" s="3">
        <f aca="true" t="shared" si="4" ref="L69:L132">B69-DATE(1999,12,31)+K69</f>
        <v>172.13472222222222</v>
      </c>
      <c r="M69">
        <f aca="true" t="shared" si="5" ref="M69:M132">500*F69/$O$6</f>
        <v>526.8277777777779</v>
      </c>
      <c r="N69">
        <f t="shared" si="3"/>
        <v>118.37296260356646</v>
      </c>
    </row>
    <row r="70" spans="1:14" ht="12.75">
      <c r="A70" t="s">
        <v>66</v>
      </c>
      <c r="B70" s="1">
        <v>36697</v>
      </c>
      <c r="C70" s="2">
        <v>0.1386111111111111</v>
      </c>
      <c r="D70" t="s">
        <v>488</v>
      </c>
      <c r="E70">
        <v>0.658</v>
      </c>
      <c r="F70">
        <v>8.9953</v>
      </c>
      <c r="G70" t="s">
        <v>489</v>
      </c>
      <c r="H70">
        <v>1.783</v>
      </c>
      <c r="I70">
        <v>80.733</v>
      </c>
      <c r="K70" s="2">
        <v>0.13680555555555554</v>
      </c>
      <c r="L70" s="3">
        <f t="shared" si="4"/>
        <v>172.13680555555555</v>
      </c>
      <c r="M70">
        <f t="shared" si="5"/>
        <v>499.73888888888894</v>
      </c>
      <c r="N70">
        <f t="shared" si="3"/>
        <v>118.32480737685307</v>
      </c>
    </row>
    <row r="71" spans="1:14" ht="12.75">
      <c r="A71" t="s">
        <v>67</v>
      </c>
      <c r="B71" s="1">
        <v>36697</v>
      </c>
      <c r="C71" s="2">
        <v>0.14069444444444446</v>
      </c>
      <c r="D71" t="s">
        <v>488</v>
      </c>
      <c r="E71">
        <v>0.658</v>
      </c>
      <c r="F71">
        <v>9.8648</v>
      </c>
      <c r="G71" t="s">
        <v>489</v>
      </c>
      <c r="H71">
        <v>1.783</v>
      </c>
      <c r="I71">
        <v>81.1778</v>
      </c>
      <c r="K71" s="2">
        <v>0.1388888888888889</v>
      </c>
      <c r="L71" s="3">
        <f t="shared" si="4"/>
        <v>172.13888888888889</v>
      </c>
      <c r="M71">
        <f t="shared" si="5"/>
        <v>548.0444444444445</v>
      </c>
      <c r="N71">
        <f t="shared" si="3"/>
        <v>118.79764280383137</v>
      </c>
    </row>
    <row r="72" spans="1:14" ht="12.75">
      <c r="A72" t="s">
        <v>68</v>
      </c>
      <c r="B72" s="1">
        <v>36697</v>
      </c>
      <c r="C72" s="2">
        <v>0.14277777777777778</v>
      </c>
      <c r="D72" t="s">
        <v>488</v>
      </c>
      <c r="E72">
        <v>0.658</v>
      </c>
      <c r="F72">
        <v>9.396</v>
      </c>
      <c r="G72" t="s">
        <v>489</v>
      </c>
      <c r="H72">
        <v>1.783</v>
      </c>
      <c r="I72">
        <v>79.7347</v>
      </c>
      <c r="K72" s="2">
        <v>0.14097222222222222</v>
      </c>
      <c r="L72" s="3">
        <f t="shared" si="4"/>
        <v>172.14097222222222</v>
      </c>
      <c r="M72">
        <f t="shared" si="5"/>
        <v>522</v>
      </c>
      <c r="N72">
        <f t="shared" si="3"/>
        <v>117.26358523937</v>
      </c>
    </row>
    <row r="73" spans="1:14" ht="12.75">
      <c r="A73" t="s">
        <v>69</v>
      </c>
      <c r="B73" s="1">
        <v>36697</v>
      </c>
      <c r="C73" s="2">
        <v>0.1448611111111111</v>
      </c>
      <c r="D73" t="s">
        <v>488</v>
      </c>
      <c r="E73">
        <v>0.66</v>
      </c>
      <c r="F73">
        <v>9.7907</v>
      </c>
      <c r="G73" t="s">
        <v>489</v>
      </c>
      <c r="H73">
        <v>1.783</v>
      </c>
      <c r="I73">
        <v>80.233</v>
      </c>
      <c r="K73" s="2">
        <v>0.14305555555555557</v>
      </c>
      <c r="L73" s="3">
        <f t="shared" si="4"/>
        <v>172.14305555555555</v>
      </c>
      <c r="M73">
        <f t="shared" si="5"/>
        <v>543.9277777777777</v>
      </c>
      <c r="N73">
        <f t="shared" si="3"/>
        <v>117.79329273321736</v>
      </c>
    </row>
    <row r="74" spans="1:14" ht="12.75">
      <c r="A74" t="s">
        <v>70</v>
      </c>
      <c r="B74" s="1">
        <v>36697</v>
      </c>
      <c r="C74" s="2">
        <v>0.14694444444444446</v>
      </c>
      <c r="D74" t="s">
        <v>488</v>
      </c>
      <c r="E74">
        <v>0.66</v>
      </c>
      <c r="F74">
        <v>8.6892</v>
      </c>
      <c r="G74" t="s">
        <v>489</v>
      </c>
      <c r="H74">
        <v>1.785</v>
      </c>
      <c r="I74">
        <v>79.7157</v>
      </c>
      <c r="K74" s="2">
        <v>0.1451388888888889</v>
      </c>
      <c r="L74" s="3">
        <f t="shared" si="4"/>
        <v>172.14513888888888</v>
      </c>
      <c r="M74">
        <f t="shared" si="5"/>
        <v>482.7333333333333</v>
      </c>
      <c r="N74">
        <f t="shared" si="3"/>
        <v>117.24338768291182</v>
      </c>
    </row>
    <row r="75" spans="1:14" ht="12.75">
      <c r="A75" t="s">
        <v>71</v>
      </c>
      <c r="B75" s="1">
        <v>36697</v>
      </c>
      <c r="C75" s="2">
        <v>0.14903935185185185</v>
      </c>
      <c r="D75" t="s">
        <v>488</v>
      </c>
      <c r="E75">
        <v>0.658</v>
      </c>
      <c r="F75">
        <v>9.0253</v>
      </c>
      <c r="G75" t="s">
        <v>489</v>
      </c>
      <c r="H75">
        <v>1.785</v>
      </c>
      <c r="I75">
        <v>80.996</v>
      </c>
      <c r="K75" s="2">
        <v>0.14722222222222223</v>
      </c>
      <c r="L75" s="3">
        <f t="shared" si="4"/>
        <v>172.1472222222222</v>
      </c>
      <c r="M75">
        <f t="shared" si="5"/>
        <v>501.4055555555555</v>
      </c>
      <c r="N75">
        <f t="shared" si="3"/>
        <v>118.6043840794054</v>
      </c>
    </row>
    <row r="76" spans="1:14" ht="12.75">
      <c r="A76" t="s">
        <v>72</v>
      </c>
      <c r="B76" s="1">
        <v>36697</v>
      </c>
      <c r="C76" s="2">
        <v>0.15112268518518518</v>
      </c>
      <c r="D76" t="s">
        <v>488</v>
      </c>
      <c r="E76">
        <v>0.658</v>
      </c>
      <c r="F76">
        <v>9.0413</v>
      </c>
      <c r="G76" t="s">
        <v>489</v>
      </c>
      <c r="H76">
        <v>1.785</v>
      </c>
      <c r="I76">
        <v>79.1171</v>
      </c>
      <c r="K76" s="2">
        <v>0.14930555555555555</v>
      </c>
      <c r="L76" s="3">
        <f t="shared" si="4"/>
        <v>172.14930555555554</v>
      </c>
      <c r="M76">
        <f t="shared" si="5"/>
        <v>502.2944444444444</v>
      </c>
      <c r="N76">
        <f t="shared" si="3"/>
        <v>116.60705835155113</v>
      </c>
    </row>
    <row r="77" spans="1:14" ht="12.75">
      <c r="A77" t="s">
        <v>73</v>
      </c>
      <c r="B77" s="1">
        <v>36697</v>
      </c>
      <c r="C77" s="2">
        <v>0.15320601851851853</v>
      </c>
      <c r="D77" t="s">
        <v>488</v>
      </c>
      <c r="E77">
        <v>0.658</v>
      </c>
      <c r="F77">
        <v>9.1761</v>
      </c>
      <c r="G77" t="s">
        <v>489</v>
      </c>
      <c r="H77">
        <v>1.786</v>
      </c>
      <c r="I77">
        <v>79.7355</v>
      </c>
      <c r="K77" s="2">
        <v>0.15138888888888888</v>
      </c>
      <c r="L77" s="3">
        <f t="shared" si="4"/>
        <v>172.1513888888889</v>
      </c>
      <c r="M77">
        <f t="shared" si="5"/>
        <v>509.78333333333336</v>
      </c>
      <c r="N77">
        <f t="shared" si="3"/>
        <v>117.26443566279977</v>
      </c>
    </row>
    <row r="78" spans="1:14" ht="12.75">
      <c r="A78" t="s">
        <v>74</v>
      </c>
      <c r="B78" s="1">
        <v>36697</v>
      </c>
      <c r="C78" s="2">
        <v>0.15528935185185186</v>
      </c>
      <c r="D78" t="s">
        <v>488</v>
      </c>
      <c r="E78">
        <v>0.66</v>
      </c>
      <c r="F78">
        <v>9.7676</v>
      </c>
      <c r="G78" t="s">
        <v>489</v>
      </c>
      <c r="H78">
        <v>1.788</v>
      </c>
      <c r="I78">
        <v>80.8977</v>
      </c>
      <c r="K78" s="2">
        <v>0.15347222222222223</v>
      </c>
      <c r="L78" s="3">
        <f t="shared" si="4"/>
        <v>172.15347222222223</v>
      </c>
      <c r="M78">
        <f t="shared" si="5"/>
        <v>542.6444444444445</v>
      </c>
      <c r="N78">
        <f t="shared" si="3"/>
        <v>118.4998883004667</v>
      </c>
    </row>
    <row r="79" spans="1:14" ht="12.75">
      <c r="A79" t="s">
        <v>75</v>
      </c>
      <c r="B79" s="1">
        <v>36697</v>
      </c>
      <c r="C79" s="2">
        <v>0.15737268518518518</v>
      </c>
      <c r="D79" t="s">
        <v>488</v>
      </c>
      <c r="E79">
        <v>0.658</v>
      </c>
      <c r="F79">
        <v>9.1612</v>
      </c>
      <c r="G79" t="s">
        <v>489</v>
      </c>
      <c r="H79">
        <v>1.786</v>
      </c>
      <c r="I79">
        <v>78.0235</v>
      </c>
      <c r="K79" s="2">
        <v>0.15555555555555556</v>
      </c>
      <c r="L79" s="3">
        <f t="shared" si="4"/>
        <v>172.15555555555557</v>
      </c>
      <c r="M79">
        <f t="shared" si="5"/>
        <v>508.9555555555555</v>
      </c>
      <c r="N79">
        <f t="shared" si="3"/>
        <v>115.4445295229911</v>
      </c>
    </row>
    <row r="80" spans="1:14" ht="12.75">
      <c r="A80" t="s">
        <v>76</v>
      </c>
      <c r="B80" s="1">
        <v>36697</v>
      </c>
      <c r="C80" s="2">
        <v>0.1594560185185185</v>
      </c>
      <c r="D80" t="s">
        <v>488</v>
      </c>
      <c r="E80">
        <v>0.66</v>
      </c>
      <c r="F80">
        <v>8.9092</v>
      </c>
      <c r="G80" t="s">
        <v>489</v>
      </c>
      <c r="H80">
        <v>1.786</v>
      </c>
      <c r="I80">
        <v>79.2981</v>
      </c>
      <c r="K80" s="2">
        <v>0.15763888888888888</v>
      </c>
      <c r="L80" s="3">
        <f t="shared" si="4"/>
        <v>172.1576388888889</v>
      </c>
      <c r="M80">
        <f t="shared" si="5"/>
        <v>494.9555555555556</v>
      </c>
      <c r="N80">
        <f t="shared" si="3"/>
        <v>116.79946665254727</v>
      </c>
    </row>
    <row r="81" spans="1:14" ht="12.75">
      <c r="A81" t="s">
        <v>77</v>
      </c>
      <c r="B81" s="1">
        <v>36697</v>
      </c>
      <c r="C81" s="2">
        <v>0.16155092592592593</v>
      </c>
      <c r="D81" t="s">
        <v>488</v>
      </c>
      <c r="E81">
        <v>0.658</v>
      </c>
      <c r="F81">
        <v>9.3681</v>
      </c>
      <c r="G81" t="s">
        <v>489</v>
      </c>
      <c r="H81">
        <v>1.783</v>
      </c>
      <c r="I81">
        <v>79.1585</v>
      </c>
      <c r="K81" s="2">
        <v>0.15972222222222224</v>
      </c>
      <c r="L81" s="3">
        <f t="shared" si="4"/>
        <v>172.15972222222223</v>
      </c>
      <c r="M81">
        <f t="shared" si="5"/>
        <v>520.45</v>
      </c>
      <c r="N81">
        <f t="shared" si="3"/>
        <v>116.65106776404417</v>
      </c>
    </row>
    <row r="82" spans="1:14" ht="12.75">
      <c r="A82" t="s">
        <v>78</v>
      </c>
      <c r="B82" s="1">
        <v>36697</v>
      </c>
      <c r="C82" s="2">
        <v>0.16363425925925926</v>
      </c>
      <c r="D82" t="s">
        <v>488</v>
      </c>
      <c r="E82">
        <v>0.658</v>
      </c>
      <c r="F82">
        <v>9.1469</v>
      </c>
      <c r="G82" t="s">
        <v>489</v>
      </c>
      <c r="H82">
        <v>1.781</v>
      </c>
      <c r="I82">
        <v>78.2169</v>
      </c>
      <c r="K82" s="2">
        <v>0.16180555555555556</v>
      </c>
      <c r="L82" s="3">
        <f t="shared" si="4"/>
        <v>172.16180555555556</v>
      </c>
      <c r="M82">
        <f t="shared" si="5"/>
        <v>508.1611111111111</v>
      </c>
      <c r="N82">
        <f t="shared" si="3"/>
        <v>115.65011938714935</v>
      </c>
    </row>
    <row r="83" spans="1:14" ht="12.75">
      <c r="A83" t="s">
        <v>79</v>
      </c>
      <c r="B83" s="1">
        <v>36697</v>
      </c>
      <c r="C83" s="2">
        <v>0.16571759259259258</v>
      </c>
      <c r="D83" t="s">
        <v>488</v>
      </c>
      <c r="E83">
        <v>0.658</v>
      </c>
      <c r="F83">
        <v>9.0788</v>
      </c>
      <c r="G83" t="s">
        <v>489</v>
      </c>
      <c r="H83">
        <v>1.778</v>
      </c>
      <c r="I83">
        <v>78.949</v>
      </c>
      <c r="K83" s="2">
        <v>0.1638888888888889</v>
      </c>
      <c r="L83" s="3">
        <f t="shared" si="4"/>
        <v>172.1638888888889</v>
      </c>
      <c r="M83">
        <f t="shared" si="5"/>
        <v>504.37777777777774</v>
      </c>
      <c r="N83">
        <f t="shared" si="3"/>
        <v>116.42836312836079</v>
      </c>
    </row>
    <row r="84" spans="1:14" ht="12.75">
      <c r="A84" t="s">
        <v>80</v>
      </c>
      <c r="B84" s="1">
        <v>36697</v>
      </c>
      <c r="C84" s="2">
        <v>0.1678009259259259</v>
      </c>
      <c r="D84" t="s">
        <v>488</v>
      </c>
      <c r="E84">
        <v>0.658</v>
      </c>
      <c r="F84">
        <v>9.539</v>
      </c>
      <c r="G84" t="s">
        <v>489</v>
      </c>
      <c r="H84">
        <v>1.776</v>
      </c>
      <c r="I84">
        <v>79.7415</v>
      </c>
      <c r="K84" s="2">
        <v>0.16597222222222222</v>
      </c>
      <c r="L84" s="3">
        <f t="shared" si="4"/>
        <v>172.16597222222222</v>
      </c>
      <c r="M84">
        <f t="shared" si="5"/>
        <v>529.9444444444445</v>
      </c>
      <c r="N84">
        <f t="shared" si="3"/>
        <v>117.27081383852345</v>
      </c>
    </row>
    <row r="85" spans="1:14" ht="12.75">
      <c r="A85" t="s">
        <v>81</v>
      </c>
      <c r="B85" s="1">
        <v>36697</v>
      </c>
      <c r="C85" s="2">
        <v>0.16988425925925923</v>
      </c>
      <c r="D85" t="s">
        <v>488</v>
      </c>
      <c r="E85">
        <v>0.656</v>
      </c>
      <c r="F85">
        <v>9.6546</v>
      </c>
      <c r="G85" t="s">
        <v>489</v>
      </c>
      <c r="H85">
        <v>1.776</v>
      </c>
      <c r="I85">
        <v>79.7769</v>
      </c>
      <c r="K85" s="2">
        <v>0.16805555555555554</v>
      </c>
      <c r="L85" s="3">
        <f t="shared" si="4"/>
        <v>172.16805555555555</v>
      </c>
      <c r="M85">
        <f t="shared" si="5"/>
        <v>536.3666666666667</v>
      </c>
      <c r="N85">
        <f t="shared" si="3"/>
        <v>117.30844507529281</v>
      </c>
    </row>
    <row r="86" spans="1:14" ht="12.75">
      <c r="A86" t="s">
        <v>82</v>
      </c>
      <c r="B86" s="1">
        <v>36697</v>
      </c>
      <c r="C86" s="2">
        <v>0.17196759259259262</v>
      </c>
      <c r="D86" t="s">
        <v>488</v>
      </c>
      <c r="E86">
        <v>0.656</v>
      </c>
      <c r="F86">
        <v>9.409</v>
      </c>
      <c r="G86" t="s">
        <v>489</v>
      </c>
      <c r="H86">
        <v>1.776</v>
      </c>
      <c r="I86">
        <v>77.1773</v>
      </c>
      <c r="K86" s="2">
        <v>0.17013888888888887</v>
      </c>
      <c r="L86" s="3">
        <f t="shared" si="4"/>
        <v>172.17013888888889</v>
      </c>
      <c r="M86">
        <f t="shared" si="5"/>
        <v>522.7222222222222</v>
      </c>
      <c r="N86">
        <f t="shared" si="3"/>
        <v>114.544994140102</v>
      </c>
    </row>
    <row r="87" spans="1:14" ht="12.75">
      <c r="A87" t="s">
        <v>83</v>
      </c>
      <c r="B87" s="1">
        <v>36697</v>
      </c>
      <c r="C87" s="2">
        <v>0.17405092592592594</v>
      </c>
      <c r="D87" t="s">
        <v>488</v>
      </c>
      <c r="E87">
        <v>0.656</v>
      </c>
      <c r="F87">
        <v>9.0312</v>
      </c>
      <c r="G87" t="s">
        <v>489</v>
      </c>
      <c r="H87">
        <v>1.776</v>
      </c>
      <c r="I87">
        <v>77.8784</v>
      </c>
      <c r="K87" s="2">
        <v>0.17222222222222225</v>
      </c>
      <c r="L87" s="3">
        <f t="shared" si="4"/>
        <v>172.17222222222222</v>
      </c>
      <c r="M87">
        <f t="shared" si="5"/>
        <v>501.73333333333335</v>
      </c>
      <c r="N87">
        <f t="shared" si="3"/>
        <v>115.29028397340795</v>
      </c>
    </row>
    <row r="88" spans="1:14" ht="12.75">
      <c r="A88" t="s">
        <v>84</v>
      </c>
      <c r="B88" s="1">
        <v>36697</v>
      </c>
      <c r="C88" s="2">
        <v>0.17614583333333333</v>
      </c>
      <c r="D88" t="s">
        <v>488</v>
      </c>
      <c r="E88">
        <v>0.656</v>
      </c>
      <c r="F88">
        <v>8.8352</v>
      </c>
      <c r="G88" t="s">
        <v>489</v>
      </c>
      <c r="H88">
        <v>1.778</v>
      </c>
      <c r="I88">
        <v>76.4129</v>
      </c>
      <c r="K88" s="2">
        <v>0.17430555555555557</v>
      </c>
      <c r="L88" s="3">
        <f t="shared" si="4"/>
        <v>172.17430555555555</v>
      </c>
      <c r="M88">
        <f t="shared" si="5"/>
        <v>490.8444444444445</v>
      </c>
      <c r="N88">
        <f t="shared" si="3"/>
        <v>113.73241455291168</v>
      </c>
    </row>
    <row r="89" spans="1:14" ht="12.75">
      <c r="A89" t="s">
        <v>85</v>
      </c>
      <c r="B89" s="1">
        <v>36697</v>
      </c>
      <c r="C89" s="2">
        <v>0.17822916666666666</v>
      </c>
      <c r="D89" t="s">
        <v>488</v>
      </c>
      <c r="E89">
        <v>0.656</v>
      </c>
      <c r="F89">
        <v>9.3142</v>
      </c>
      <c r="G89" t="s">
        <v>489</v>
      </c>
      <c r="H89">
        <v>1.778</v>
      </c>
      <c r="I89">
        <v>78.1068</v>
      </c>
      <c r="K89" s="2">
        <v>0.1763888888888889</v>
      </c>
      <c r="L89" s="3">
        <f t="shared" si="4"/>
        <v>172.17638888888888</v>
      </c>
      <c r="M89">
        <f t="shared" si="5"/>
        <v>517.4555555555555</v>
      </c>
      <c r="N89">
        <f t="shared" si="3"/>
        <v>115.53307986262081</v>
      </c>
    </row>
    <row r="90" spans="1:14" ht="12.75">
      <c r="A90" t="s">
        <v>86</v>
      </c>
      <c r="B90" s="1">
        <v>36697</v>
      </c>
      <c r="C90" s="2">
        <v>0.1803125</v>
      </c>
      <c r="D90" t="s">
        <v>488</v>
      </c>
      <c r="E90">
        <v>0.656</v>
      </c>
      <c r="F90">
        <v>9.2138</v>
      </c>
      <c r="G90" t="s">
        <v>489</v>
      </c>
      <c r="H90">
        <v>1.776</v>
      </c>
      <c r="I90">
        <v>74.7617</v>
      </c>
      <c r="K90" s="2">
        <v>0.17847222222222223</v>
      </c>
      <c r="L90" s="3">
        <f t="shared" si="4"/>
        <v>172.1784722222222</v>
      </c>
      <c r="M90">
        <f t="shared" si="5"/>
        <v>511.87777777777785</v>
      </c>
      <c r="N90">
        <f t="shared" si="3"/>
        <v>111.9771405937691</v>
      </c>
    </row>
    <row r="91" spans="1:14" ht="12.75">
      <c r="A91" t="s">
        <v>87</v>
      </c>
      <c r="B91" s="1">
        <v>36697</v>
      </c>
      <c r="C91" s="2">
        <v>0.18239583333333334</v>
      </c>
      <c r="D91" t="s">
        <v>488</v>
      </c>
      <c r="E91">
        <v>0.655</v>
      </c>
      <c r="F91">
        <v>8.7489</v>
      </c>
      <c r="G91" t="s">
        <v>489</v>
      </c>
      <c r="H91">
        <v>1.775</v>
      </c>
      <c r="I91">
        <v>76.3271</v>
      </c>
      <c r="K91" s="2">
        <v>0.18055555555555555</v>
      </c>
      <c r="L91" s="3">
        <f t="shared" si="4"/>
        <v>172.18055555555554</v>
      </c>
      <c r="M91">
        <f t="shared" si="5"/>
        <v>486.05000000000007</v>
      </c>
      <c r="N91">
        <f t="shared" si="3"/>
        <v>113.64120664006379</v>
      </c>
    </row>
    <row r="92" spans="1:14" ht="12.75">
      <c r="A92" t="s">
        <v>88</v>
      </c>
      <c r="B92" s="1">
        <v>36697</v>
      </c>
      <c r="C92" s="2">
        <v>0.18447916666666667</v>
      </c>
      <c r="D92" t="s">
        <v>488</v>
      </c>
      <c r="E92">
        <v>0.655</v>
      </c>
      <c r="F92">
        <v>9.3695</v>
      </c>
      <c r="G92" t="s">
        <v>489</v>
      </c>
      <c r="H92">
        <v>1.775</v>
      </c>
      <c r="I92">
        <v>73.859</v>
      </c>
      <c r="K92" s="2">
        <v>0.1826388888888889</v>
      </c>
      <c r="L92" s="3">
        <f t="shared" si="4"/>
        <v>172.1826388888889</v>
      </c>
      <c r="M92">
        <f t="shared" si="5"/>
        <v>520.5277777777778</v>
      </c>
      <c r="N92">
        <f t="shared" si="3"/>
        <v>111.01754405614912</v>
      </c>
    </row>
    <row r="93" spans="1:14" ht="12.75">
      <c r="A93" t="s">
        <v>89</v>
      </c>
      <c r="B93" s="1">
        <v>36697</v>
      </c>
      <c r="C93" s="2">
        <v>0.1865625</v>
      </c>
      <c r="D93" t="s">
        <v>488</v>
      </c>
      <c r="E93">
        <v>0.655</v>
      </c>
      <c r="F93">
        <v>8.6895</v>
      </c>
      <c r="G93" t="s">
        <v>489</v>
      </c>
      <c r="H93">
        <v>1.776</v>
      </c>
      <c r="I93">
        <v>76.1448</v>
      </c>
      <c r="K93" s="2">
        <v>0.18472222222222223</v>
      </c>
      <c r="L93" s="3">
        <f t="shared" si="4"/>
        <v>172.18472222222223</v>
      </c>
      <c r="M93">
        <f t="shared" si="5"/>
        <v>482.75</v>
      </c>
      <c r="N93">
        <f t="shared" si="3"/>
        <v>113.4474164009942</v>
      </c>
    </row>
    <row r="94" spans="1:14" ht="12.75">
      <c r="A94" t="s">
        <v>90</v>
      </c>
      <c r="B94" s="1">
        <v>36697</v>
      </c>
      <c r="C94" s="2">
        <v>0.18864583333333332</v>
      </c>
      <c r="D94" t="s">
        <v>488</v>
      </c>
      <c r="E94">
        <v>0.656</v>
      </c>
      <c r="F94">
        <v>9.1236</v>
      </c>
      <c r="G94" t="s">
        <v>489</v>
      </c>
      <c r="H94">
        <v>1.773</v>
      </c>
      <c r="I94">
        <v>73.0719</v>
      </c>
      <c r="K94" s="2">
        <v>0.18680555555555556</v>
      </c>
      <c r="L94" s="3">
        <f t="shared" si="4"/>
        <v>172.18680555555557</v>
      </c>
      <c r="M94">
        <f t="shared" si="5"/>
        <v>506.8666666666667</v>
      </c>
      <c r="N94">
        <f t="shared" si="3"/>
        <v>110.1808337041378</v>
      </c>
    </row>
    <row r="95" spans="1:14" ht="12.75">
      <c r="A95" t="s">
        <v>91</v>
      </c>
      <c r="B95" s="1">
        <v>36697</v>
      </c>
      <c r="C95" s="2">
        <v>0.19074074074074074</v>
      </c>
      <c r="D95" t="s">
        <v>488</v>
      </c>
      <c r="E95">
        <v>0.656</v>
      </c>
      <c r="F95">
        <v>9.4249</v>
      </c>
      <c r="G95" t="s">
        <v>489</v>
      </c>
      <c r="H95">
        <v>1.775</v>
      </c>
      <c r="I95">
        <v>77.3162</v>
      </c>
      <c r="K95" s="2">
        <v>0.18888888888888888</v>
      </c>
      <c r="L95" s="3">
        <f t="shared" si="4"/>
        <v>172.1888888888889</v>
      </c>
      <c r="M95">
        <f t="shared" si="5"/>
        <v>523.6055555555555</v>
      </c>
      <c r="N95">
        <f t="shared" si="3"/>
        <v>114.69264890810399</v>
      </c>
    </row>
    <row r="96" spans="1:14" ht="12.75">
      <c r="A96" t="s">
        <v>92</v>
      </c>
      <c r="B96" s="1">
        <v>36697</v>
      </c>
      <c r="C96" s="2">
        <v>0.1928240740740741</v>
      </c>
      <c r="D96" t="s">
        <v>488</v>
      </c>
      <c r="E96">
        <v>0.656</v>
      </c>
      <c r="F96">
        <v>9.3829</v>
      </c>
      <c r="G96" t="s">
        <v>489</v>
      </c>
      <c r="H96">
        <v>1.775</v>
      </c>
      <c r="I96">
        <v>76.465</v>
      </c>
      <c r="K96" s="2">
        <v>0.1909722222222222</v>
      </c>
      <c r="L96" s="3">
        <f t="shared" si="4"/>
        <v>172.19097222222223</v>
      </c>
      <c r="M96">
        <f t="shared" si="5"/>
        <v>521.2722222222222</v>
      </c>
      <c r="N96">
        <f t="shared" si="3"/>
        <v>113.78779837877852</v>
      </c>
    </row>
    <row r="97" spans="1:14" ht="12.75">
      <c r="A97" t="s">
        <v>93</v>
      </c>
      <c r="B97" s="1">
        <v>36697</v>
      </c>
      <c r="C97" s="2">
        <v>0.19490740740740742</v>
      </c>
      <c r="D97" t="s">
        <v>488</v>
      </c>
      <c r="E97">
        <v>0.656</v>
      </c>
      <c r="F97">
        <v>10.0738</v>
      </c>
      <c r="G97" t="s">
        <v>489</v>
      </c>
      <c r="H97">
        <v>1.776</v>
      </c>
      <c r="I97">
        <v>81.416</v>
      </c>
      <c r="K97" s="2">
        <v>0.19305555555555554</v>
      </c>
      <c r="L97" s="3">
        <f t="shared" si="4"/>
        <v>172.19305555555556</v>
      </c>
      <c r="M97">
        <f t="shared" si="5"/>
        <v>559.6555555555556</v>
      </c>
      <c r="N97">
        <f t="shared" si="3"/>
        <v>119.05085638005943</v>
      </c>
    </row>
    <row r="98" spans="1:14" ht="12.75">
      <c r="A98" t="s">
        <v>94</v>
      </c>
      <c r="B98" s="1">
        <v>36697</v>
      </c>
      <c r="C98" s="2">
        <v>0.19699074074074074</v>
      </c>
      <c r="D98" t="s">
        <v>488</v>
      </c>
      <c r="E98">
        <v>0.656</v>
      </c>
      <c r="F98">
        <v>9.7382</v>
      </c>
      <c r="G98" t="s">
        <v>489</v>
      </c>
      <c r="H98">
        <v>1.778</v>
      </c>
      <c r="I98">
        <v>91.729</v>
      </c>
      <c r="K98" s="2">
        <v>0.1951388888888889</v>
      </c>
      <c r="L98" s="3">
        <f t="shared" si="4"/>
        <v>172.1951388888889</v>
      </c>
      <c r="M98">
        <f t="shared" si="5"/>
        <v>541.0111111111112</v>
      </c>
      <c r="N98">
        <f t="shared" si="3"/>
        <v>130.0138774196899</v>
      </c>
    </row>
    <row r="99" spans="1:14" ht="12.75">
      <c r="A99" t="s">
        <v>95</v>
      </c>
      <c r="B99" s="1">
        <v>36697</v>
      </c>
      <c r="C99" s="2">
        <v>0.19907407407407407</v>
      </c>
      <c r="D99" t="s">
        <v>488</v>
      </c>
      <c r="E99">
        <v>0.656</v>
      </c>
      <c r="F99">
        <v>9.1299</v>
      </c>
      <c r="G99" t="s">
        <v>489</v>
      </c>
      <c r="H99">
        <v>1.776</v>
      </c>
      <c r="I99">
        <v>79.5744</v>
      </c>
      <c r="K99" s="2">
        <v>0.19722222222222222</v>
      </c>
      <c r="L99" s="3">
        <f t="shared" si="4"/>
        <v>172.19722222222222</v>
      </c>
      <c r="M99">
        <f t="shared" si="5"/>
        <v>507.21666666666664</v>
      </c>
      <c r="N99">
        <f t="shared" si="3"/>
        <v>117.09318164462036</v>
      </c>
    </row>
    <row r="100" spans="1:14" ht="12.75">
      <c r="A100" t="s">
        <v>96</v>
      </c>
      <c r="B100" s="1">
        <v>36697</v>
      </c>
      <c r="C100" s="2">
        <v>0.2011574074074074</v>
      </c>
      <c r="D100" t="s">
        <v>488</v>
      </c>
      <c r="E100">
        <v>0.655</v>
      </c>
      <c r="F100">
        <v>8.8075</v>
      </c>
      <c r="G100" t="s">
        <v>489</v>
      </c>
      <c r="H100">
        <v>1.775</v>
      </c>
      <c r="I100">
        <v>79.6638</v>
      </c>
      <c r="K100" s="2">
        <v>0.19930555555555554</v>
      </c>
      <c r="L100" s="3">
        <f t="shared" si="4"/>
        <v>172.19930555555555</v>
      </c>
      <c r="M100">
        <f t="shared" si="5"/>
        <v>489.30555555555554</v>
      </c>
      <c r="N100">
        <f t="shared" si="3"/>
        <v>117.1882164629024</v>
      </c>
    </row>
    <row r="101" spans="1:14" ht="12.75">
      <c r="A101" t="s">
        <v>97</v>
      </c>
      <c r="B101" s="1">
        <v>36697</v>
      </c>
      <c r="C101" s="2">
        <v>0.20324074074074075</v>
      </c>
      <c r="D101" t="s">
        <v>488</v>
      </c>
      <c r="E101">
        <v>0.655</v>
      </c>
      <c r="F101">
        <v>9.2049</v>
      </c>
      <c r="G101" t="s">
        <v>489</v>
      </c>
      <c r="H101">
        <v>1.775</v>
      </c>
      <c r="I101">
        <v>78.0232</v>
      </c>
      <c r="K101" s="2">
        <v>0.20138888888888887</v>
      </c>
      <c r="L101" s="3">
        <f t="shared" si="4"/>
        <v>172.20138888888889</v>
      </c>
      <c r="M101">
        <f t="shared" si="5"/>
        <v>511.3833333333333</v>
      </c>
      <c r="N101">
        <f t="shared" si="3"/>
        <v>115.4442106142049</v>
      </c>
    </row>
    <row r="102" spans="1:14" ht="12.75">
      <c r="A102" t="s">
        <v>98</v>
      </c>
      <c r="B102" s="1">
        <v>36697</v>
      </c>
      <c r="C102" s="2">
        <v>0.20533564814814817</v>
      </c>
      <c r="D102" t="s">
        <v>488</v>
      </c>
      <c r="E102">
        <v>0.655</v>
      </c>
      <c r="F102">
        <v>9.0558</v>
      </c>
      <c r="G102" t="s">
        <v>489</v>
      </c>
      <c r="H102">
        <v>1.775</v>
      </c>
      <c r="I102">
        <v>78.5321</v>
      </c>
      <c r="K102" s="2">
        <v>0.2034722222222222</v>
      </c>
      <c r="L102" s="3">
        <f t="shared" si="4"/>
        <v>172.20347222222222</v>
      </c>
      <c r="M102">
        <f t="shared" si="5"/>
        <v>503.09999999999997</v>
      </c>
      <c r="N102">
        <f t="shared" si="3"/>
        <v>115.98518621849735</v>
      </c>
    </row>
    <row r="103" spans="1:14" ht="12.75">
      <c r="A103" t="s">
        <v>99</v>
      </c>
      <c r="B103" s="1">
        <v>36697</v>
      </c>
      <c r="C103" s="2">
        <v>0.2074189814814815</v>
      </c>
      <c r="D103" t="s">
        <v>488</v>
      </c>
      <c r="E103">
        <v>0.656</v>
      </c>
      <c r="F103">
        <v>8.7591</v>
      </c>
      <c r="G103" t="s">
        <v>489</v>
      </c>
      <c r="H103">
        <v>1.776</v>
      </c>
      <c r="I103">
        <v>77.5105</v>
      </c>
      <c r="K103" s="2">
        <v>0.20555555555555557</v>
      </c>
      <c r="L103" s="3">
        <f t="shared" si="4"/>
        <v>172.20555555555555</v>
      </c>
      <c r="M103">
        <f t="shared" si="5"/>
        <v>486.6166666666667</v>
      </c>
      <c r="N103">
        <f t="shared" si="3"/>
        <v>114.89919549862083</v>
      </c>
    </row>
    <row r="104" spans="1:14" ht="12.75">
      <c r="A104" t="s">
        <v>100</v>
      </c>
      <c r="B104" s="1">
        <v>36697</v>
      </c>
      <c r="C104" s="2">
        <v>0.20950231481481482</v>
      </c>
      <c r="D104" t="s">
        <v>488</v>
      </c>
      <c r="E104">
        <v>0.655</v>
      </c>
      <c r="F104">
        <v>8.4722</v>
      </c>
      <c r="G104" t="s">
        <v>489</v>
      </c>
      <c r="H104">
        <v>1.775</v>
      </c>
      <c r="I104">
        <v>78.6736</v>
      </c>
      <c r="K104" s="2">
        <v>0.2076388888888889</v>
      </c>
      <c r="L104" s="3">
        <f t="shared" si="4"/>
        <v>172.20763888888888</v>
      </c>
      <c r="M104">
        <f t="shared" si="5"/>
        <v>470.6777777777778</v>
      </c>
      <c r="N104">
        <f t="shared" si="3"/>
        <v>116.13560486264623</v>
      </c>
    </row>
    <row r="105" spans="1:14" ht="12.75">
      <c r="A105" t="s">
        <v>101</v>
      </c>
      <c r="B105" s="1">
        <v>36697</v>
      </c>
      <c r="C105" s="2">
        <v>0.21158564814814815</v>
      </c>
      <c r="D105" t="s">
        <v>488</v>
      </c>
      <c r="E105">
        <v>0.656</v>
      </c>
      <c r="F105">
        <v>8.5065</v>
      </c>
      <c r="G105" t="s">
        <v>489</v>
      </c>
      <c r="H105">
        <v>1.775</v>
      </c>
      <c r="I105">
        <v>75.5497</v>
      </c>
      <c r="K105" s="2">
        <v>0.20972222222222223</v>
      </c>
      <c r="L105" s="3">
        <f t="shared" si="4"/>
        <v>172.2097222222222</v>
      </c>
      <c r="M105">
        <f t="shared" si="5"/>
        <v>472.5833333333333</v>
      </c>
      <c r="N105">
        <f t="shared" si="3"/>
        <v>112.81480767213895</v>
      </c>
    </row>
    <row r="106" spans="1:14" ht="12.75">
      <c r="A106" t="s">
        <v>102</v>
      </c>
      <c r="B106" s="1">
        <v>36697</v>
      </c>
      <c r="C106" s="2">
        <v>0.21366898148148147</v>
      </c>
      <c r="D106" t="s">
        <v>488</v>
      </c>
      <c r="E106">
        <v>0.656</v>
      </c>
      <c r="F106">
        <v>9.0216</v>
      </c>
      <c r="G106" t="s">
        <v>489</v>
      </c>
      <c r="H106">
        <v>1.773</v>
      </c>
      <c r="I106">
        <v>73.9852</v>
      </c>
      <c r="K106" s="2">
        <v>0.21180555555555555</v>
      </c>
      <c r="L106" s="3">
        <f t="shared" si="4"/>
        <v>172.21180555555554</v>
      </c>
      <c r="M106">
        <f t="shared" si="5"/>
        <v>501.19999999999993</v>
      </c>
      <c r="N106">
        <f t="shared" si="3"/>
        <v>111.1516983522028</v>
      </c>
    </row>
    <row r="107" spans="1:14" ht="12.75">
      <c r="A107" t="s">
        <v>103</v>
      </c>
      <c r="B107" s="1">
        <v>36697</v>
      </c>
      <c r="C107" s="2">
        <v>0.21575231481481483</v>
      </c>
      <c r="D107" t="s">
        <v>488</v>
      </c>
      <c r="E107">
        <v>0.655</v>
      </c>
      <c r="F107">
        <v>9.3411</v>
      </c>
      <c r="G107" t="s">
        <v>489</v>
      </c>
      <c r="H107">
        <v>1.771</v>
      </c>
      <c r="I107">
        <v>75.6408</v>
      </c>
      <c r="K107" s="2">
        <v>0.2138888888888889</v>
      </c>
      <c r="L107" s="3">
        <f t="shared" si="4"/>
        <v>172.2138888888889</v>
      </c>
      <c r="M107">
        <f t="shared" si="5"/>
        <v>518.95</v>
      </c>
      <c r="N107">
        <f t="shared" si="3"/>
        <v>112.91164964020942</v>
      </c>
    </row>
    <row r="108" spans="1:14" ht="12.75">
      <c r="A108" t="s">
        <v>104</v>
      </c>
      <c r="B108" s="1">
        <v>36697</v>
      </c>
      <c r="C108" s="2">
        <v>0.21783564814814815</v>
      </c>
      <c r="D108" t="s">
        <v>488</v>
      </c>
      <c r="E108">
        <v>0.655</v>
      </c>
      <c r="F108">
        <v>9.4855</v>
      </c>
      <c r="G108" t="s">
        <v>489</v>
      </c>
      <c r="H108">
        <v>1.773</v>
      </c>
      <c r="I108">
        <v>78.6711</v>
      </c>
      <c r="K108" s="2">
        <v>0.21597222222222223</v>
      </c>
      <c r="L108" s="3">
        <f t="shared" si="4"/>
        <v>172.21597222222223</v>
      </c>
      <c r="M108">
        <f t="shared" si="5"/>
        <v>526.9722222222222</v>
      </c>
      <c r="N108">
        <f t="shared" si="3"/>
        <v>116.13294728942805</v>
      </c>
    </row>
    <row r="109" spans="1:14" ht="12.75">
      <c r="A109" t="s">
        <v>105</v>
      </c>
      <c r="B109" s="1">
        <v>36697</v>
      </c>
      <c r="C109" s="2">
        <v>0.21993055555555555</v>
      </c>
      <c r="D109" t="s">
        <v>488</v>
      </c>
      <c r="E109">
        <v>0.655</v>
      </c>
      <c r="F109">
        <v>9.1502</v>
      </c>
      <c r="G109" t="s">
        <v>489</v>
      </c>
      <c r="H109">
        <v>1.775</v>
      </c>
      <c r="I109">
        <v>75.6199</v>
      </c>
      <c r="K109" s="2">
        <v>0.21805555555555556</v>
      </c>
      <c r="L109" s="3">
        <f t="shared" si="4"/>
        <v>172.21805555555557</v>
      </c>
      <c r="M109">
        <f t="shared" si="5"/>
        <v>508.3444444444445</v>
      </c>
      <c r="N109">
        <f t="shared" si="3"/>
        <v>112.88943232810544</v>
      </c>
    </row>
    <row r="110" spans="1:14" ht="12.75">
      <c r="A110" t="s">
        <v>106</v>
      </c>
      <c r="B110" s="1">
        <v>36697</v>
      </c>
      <c r="C110" s="2">
        <v>0.22201388888888887</v>
      </c>
      <c r="D110" t="s">
        <v>488</v>
      </c>
      <c r="E110">
        <v>0.656</v>
      </c>
      <c r="F110">
        <v>8.8579</v>
      </c>
      <c r="G110" t="s">
        <v>489</v>
      </c>
      <c r="H110">
        <v>1.775</v>
      </c>
      <c r="I110">
        <v>77.063</v>
      </c>
      <c r="K110" s="2">
        <v>0.22013888888888888</v>
      </c>
      <c r="L110" s="3">
        <f t="shared" si="4"/>
        <v>172.2201388888889</v>
      </c>
      <c r="M110">
        <f t="shared" si="5"/>
        <v>492.1055555555556</v>
      </c>
      <c r="N110">
        <f t="shared" si="3"/>
        <v>114.42348989256686</v>
      </c>
    </row>
    <row r="111" spans="1:14" ht="12.75">
      <c r="A111" t="s">
        <v>107</v>
      </c>
      <c r="B111" s="1">
        <v>36697</v>
      </c>
      <c r="C111" s="2">
        <v>0.2240972222222222</v>
      </c>
      <c r="D111" t="s">
        <v>488</v>
      </c>
      <c r="E111">
        <v>0.655</v>
      </c>
      <c r="F111">
        <v>9.1396</v>
      </c>
      <c r="G111" t="s">
        <v>489</v>
      </c>
      <c r="H111">
        <v>1.775</v>
      </c>
      <c r="I111">
        <v>74.3547</v>
      </c>
      <c r="K111" s="2">
        <v>0.2222222222222222</v>
      </c>
      <c r="L111" s="3">
        <f t="shared" si="4"/>
        <v>172.22222222222223</v>
      </c>
      <c r="M111">
        <f t="shared" si="5"/>
        <v>507.7555555555556</v>
      </c>
      <c r="N111">
        <f t="shared" si="3"/>
        <v>111.54448767384957</v>
      </c>
    </row>
    <row r="112" spans="1:14" ht="12.75">
      <c r="A112" t="s">
        <v>108</v>
      </c>
      <c r="B112" s="1">
        <v>36697</v>
      </c>
      <c r="C112" s="2">
        <v>0.22618055555555558</v>
      </c>
      <c r="D112" t="s">
        <v>488</v>
      </c>
      <c r="E112">
        <v>0.655</v>
      </c>
      <c r="F112">
        <v>8.76</v>
      </c>
      <c r="G112" t="s">
        <v>489</v>
      </c>
      <c r="H112">
        <v>1.776</v>
      </c>
      <c r="I112">
        <v>75.2175</v>
      </c>
      <c r="K112" s="2">
        <v>0.22430555555555556</v>
      </c>
      <c r="L112" s="3">
        <f t="shared" si="4"/>
        <v>172.22430555555556</v>
      </c>
      <c r="M112">
        <f t="shared" si="5"/>
        <v>486.6666666666667</v>
      </c>
      <c r="N112">
        <f t="shared" si="3"/>
        <v>112.46166934290738</v>
      </c>
    </row>
    <row r="113" spans="1:14" ht="12.75">
      <c r="A113" t="s">
        <v>109</v>
      </c>
      <c r="B113" s="1">
        <v>36697</v>
      </c>
      <c r="C113" s="2">
        <v>0.2282638888888889</v>
      </c>
      <c r="D113" t="s">
        <v>488</v>
      </c>
      <c r="E113">
        <v>0.655</v>
      </c>
      <c r="F113">
        <v>8.9542</v>
      </c>
      <c r="G113" t="s">
        <v>489</v>
      </c>
      <c r="H113">
        <v>1.778</v>
      </c>
      <c r="I113">
        <v>75.0108</v>
      </c>
      <c r="K113" s="2">
        <v>0.2263888888888889</v>
      </c>
      <c r="L113" s="3">
        <f t="shared" si="4"/>
        <v>172.2263888888889</v>
      </c>
      <c r="M113">
        <f t="shared" si="5"/>
        <v>497.4555555555556</v>
      </c>
      <c r="N113">
        <f t="shared" si="3"/>
        <v>112.24194118922838</v>
      </c>
    </row>
    <row r="114" spans="1:14" ht="12.75">
      <c r="A114" t="s">
        <v>110</v>
      </c>
      <c r="B114" s="1">
        <v>36697</v>
      </c>
      <c r="C114" s="2">
        <v>0.23034722222222223</v>
      </c>
      <c r="D114" t="s">
        <v>488</v>
      </c>
      <c r="E114">
        <v>0.656</v>
      </c>
      <c r="F114">
        <v>8.9099</v>
      </c>
      <c r="G114" t="s">
        <v>489</v>
      </c>
      <c r="H114">
        <v>1.778</v>
      </c>
      <c r="I114">
        <v>74.6181</v>
      </c>
      <c r="K114" s="2">
        <v>0.22847222222222222</v>
      </c>
      <c r="L114" s="3">
        <f t="shared" si="4"/>
        <v>172.22847222222222</v>
      </c>
      <c r="M114">
        <f t="shared" si="5"/>
        <v>494.9944444444444</v>
      </c>
      <c r="N114">
        <f aca="true" t="shared" si="6" ref="N114:N177">(277-103)/(230-(AVERAGE($P$208,$P$48)))*I114+277-((277-103)/(230-(AVERAGE($P$208,$P$48)))*230)</f>
        <v>111.82448958811688</v>
      </c>
    </row>
    <row r="115" spans="1:14" ht="12.75">
      <c r="A115" t="s">
        <v>111</v>
      </c>
      <c r="B115" s="1">
        <v>36697</v>
      </c>
      <c r="C115" s="2">
        <v>0.23244212962962962</v>
      </c>
      <c r="D115" t="s">
        <v>488</v>
      </c>
      <c r="E115">
        <v>0.656</v>
      </c>
      <c r="F115">
        <v>8.9365</v>
      </c>
      <c r="G115" t="s">
        <v>489</v>
      </c>
      <c r="H115">
        <v>1.78</v>
      </c>
      <c r="I115">
        <v>75.2771</v>
      </c>
      <c r="K115" s="2">
        <v>0.23055555555555554</v>
      </c>
      <c r="L115" s="3">
        <f t="shared" si="4"/>
        <v>172.23055555555555</v>
      </c>
      <c r="M115">
        <f t="shared" si="5"/>
        <v>496.47222222222223</v>
      </c>
      <c r="N115">
        <f t="shared" si="6"/>
        <v>112.52502588842879</v>
      </c>
    </row>
    <row r="116" spans="1:14" ht="12.75">
      <c r="A116" t="s">
        <v>112</v>
      </c>
      <c r="B116" s="1">
        <v>36697</v>
      </c>
      <c r="C116" s="2">
        <v>0.23452546296296295</v>
      </c>
      <c r="D116" t="s">
        <v>488</v>
      </c>
      <c r="E116">
        <v>0.656</v>
      </c>
      <c r="F116">
        <v>9.3238</v>
      </c>
      <c r="G116" t="s">
        <v>489</v>
      </c>
      <c r="H116">
        <v>1.778</v>
      </c>
      <c r="I116">
        <v>74.4398</v>
      </c>
      <c r="K116" s="2">
        <v>0.23263888888888887</v>
      </c>
      <c r="L116" s="3">
        <f t="shared" si="4"/>
        <v>172.23263888888889</v>
      </c>
      <c r="M116">
        <f t="shared" si="5"/>
        <v>517.9888888888889</v>
      </c>
      <c r="N116">
        <f t="shared" si="6"/>
        <v>111.63495146619641</v>
      </c>
    </row>
    <row r="117" spans="1:14" ht="12.75">
      <c r="A117" t="s">
        <v>113</v>
      </c>
      <c r="B117" s="1">
        <v>36697</v>
      </c>
      <c r="C117" s="2">
        <v>0.2366087962962963</v>
      </c>
      <c r="D117" t="s">
        <v>488</v>
      </c>
      <c r="E117">
        <v>0.656</v>
      </c>
      <c r="F117">
        <v>9.2112</v>
      </c>
      <c r="G117" t="s">
        <v>489</v>
      </c>
      <c r="H117">
        <v>1.78</v>
      </c>
      <c r="I117">
        <v>75.89</v>
      </c>
      <c r="K117" s="2">
        <v>0.2347222222222222</v>
      </c>
      <c r="L117" s="3">
        <f t="shared" si="4"/>
        <v>172.23472222222222</v>
      </c>
      <c r="M117">
        <f t="shared" si="5"/>
        <v>511.73333333333335</v>
      </c>
      <c r="N117">
        <f t="shared" si="6"/>
        <v>113.17655653859742</v>
      </c>
    </row>
    <row r="118" spans="1:14" ht="12.75">
      <c r="A118" t="s">
        <v>114</v>
      </c>
      <c r="B118" s="1">
        <v>36697</v>
      </c>
      <c r="C118" s="2">
        <v>0.23869212962962963</v>
      </c>
      <c r="D118" t="s">
        <v>488</v>
      </c>
      <c r="E118">
        <v>0.656</v>
      </c>
      <c r="F118">
        <v>8.9728</v>
      </c>
      <c r="G118" t="s">
        <v>489</v>
      </c>
      <c r="H118">
        <v>1.78</v>
      </c>
      <c r="I118">
        <v>73.8585</v>
      </c>
      <c r="K118" s="2">
        <v>0.23680555555555557</v>
      </c>
      <c r="L118" s="3">
        <f t="shared" si="4"/>
        <v>172.23680555555555</v>
      </c>
      <c r="M118">
        <f t="shared" si="5"/>
        <v>498.4888888888888</v>
      </c>
      <c r="N118">
        <f t="shared" si="6"/>
        <v>111.0170125415055</v>
      </c>
    </row>
    <row r="119" spans="1:14" ht="12.75">
      <c r="A119" t="s">
        <v>115</v>
      </c>
      <c r="B119" s="1">
        <v>36697</v>
      </c>
      <c r="C119" s="2">
        <v>0.24077546296296296</v>
      </c>
      <c r="D119" t="s">
        <v>488</v>
      </c>
      <c r="E119">
        <v>0.656</v>
      </c>
      <c r="F119">
        <v>9.1873</v>
      </c>
      <c r="G119" t="s">
        <v>489</v>
      </c>
      <c r="H119">
        <v>1.781</v>
      </c>
      <c r="I119">
        <v>75.1602</v>
      </c>
      <c r="K119" s="2">
        <v>0.2388888888888889</v>
      </c>
      <c r="L119" s="3">
        <f t="shared" si="4"/>
        <v>172.23888888888888</v>
      </c>
      <c r="M119">
        <f t="shared" si="5"/>
        <v>510.4055555555556</v>
      </c>
      <c r="N119">
        <f t="shared" si="6"/>
        <v>112.40075776474674</v>
      </c>
    </row>
    <row r="120" spans="1:14" ht="12.75">
      <c r="A120" t="s">
        <v>116</v>
      </c>
      <c r="B120" s="1">
        <v>36697</v>
      </c>
      <c r="C120" s="2">
        <v>0.24285879629629628</v>
      </c>
      <c r="D120" t="s">
        <v>488</v>
      </c>
      <c r="E120">
        <v>0.656</v>
      </c>
      <c r="F120">
        <v>9.0853</v>
      </c>
      <c r="G120" t="s">
        <v>489</v>
      </c>
      <c r="H120">
        <v>1.78</v>
      </c>
      <c r="I120">
        <v>73.2296</v>
      </c>
      <c r="K120" s="2">
        <v>0.24097222222222223</v>
      </c>
      <c r="L120" s="3">
        <f t="shared" si="4"/>
        <v>172.2409722222222</v>
      </c>
      <c r="M120">
        <f t="shared" si="5"/>
        <v>504.7388888888888</v>
      </c>
      <c r="N120">
        <f t="shared" si="6"/>
        <v>110.34847342274048</v>
      </c>
    </row>
    <row r="121" spans="1:14" ht="12.75">
      <c r="A121" t="s">
        <v>117</v>
      </c>
      <c r="B121" s="1">
        <v>36697</v>
      </c>
      <c r="C121" s="2">
        <v>0.2449421296296296</v>
      </c>
      <c r="D121" t="s">
        <v>488</v>
      </c>
      <c r="E121">
        <v>0.656</v>
      </c>
      <c r="F121">
        <v>8.7817</v>
      </c>
      <c r="G121" t="s">
        <v>489</v>
      </c>
      <c r="H121">
        <v>1.781</v>
      </c>
      <c r="I121">
        <v>75.4247</v>
      </c>
      <c r="K121" s="2">
        <v>0.24305555555555555</v>
      </c>
      <c r="L121" s="3">
        <f t="shared" si="4"/>
        <v>172.24305555555554</v>
      </c>
      <c r="M121">
        <f t="shared" si="5"/>
        <v>487.87222222222226</v>
      </c>
      <c r="N121">
        <f t="shared" si="6"/>
        <v>112.68192901123001</v>
      </c>
    </row>
    <row r="122" spans="1:14" ht="12.75">
      <c r="A122" t="s">
        <v>118</v>
      </c>
      <c r="B122" s="1">
        <v>36697</v>
      </c>
      <c r="C122" s="2">
        <v>0.24703703703703703</v>
      </c>
      <c r="D122" t="s">
        <v>488</v>
      </c>
      <c r="E122">
        <v>0.656</v>
      </c>
      <c r="F122">
        <v>8.8252</v>
      </c>
      <c r="G122" t="s">
        <v>489</v>
      </c>
      <c r="H122">
        <v>1.781</v>
      </c>
      <c r="I122">
        <v>76.3283</v>
      </c>
      <c r="K122" s="2">
        <v>0.24513888888888888</v>
      </c>
      <c r="L122" s="3">
        <f t="shared" si="4"/>
        <v>172.2451388888889</v>
      </c>
      <c r="M122">
        <f t="shared" si="5"/>
        <v>490.28888888888895</v>
      </c>
      <c r="N122">
        <f t="shared" si="6"/>
        <v>113.64248227520852</v>
      </c>
    </row>
    <row r="123" spans="1:14" ht="12.75">
      <c r="A123" t="s">
        <v>119</v>
      </c>
      <c r="B123" s="1">
        <v>36697</v>
      </c>
      <c r="C123" s="2">
        <v>0.24912037037037038</v>
      </c>
      <c r="D123" t="s">
        <v>488</v>
      </c>
      <c r="E123">
        <v>0.658</v>
      </c>
      <c r="F123">
        <v>8.8592</v>
      </c>
      <c r="G123" t="s">
        <v>489</v>
      </c>
      <c r="H123">
        <v>1.781</v>
      </c>
      <c r="I123">
        <v>74.4189</v>
      </c>
      <c r="K123" s="2">
        <v>0.24722222222222223</v>
      </c>
      <c r="L123" s="3">
        <f t="shared" si="4"/>
        <v>172.24722222222223</v>
      </c>
      <c r="M123">
        <f t="shared" si="5"/>
        <v>492.1777777777777</v>
      </c>
      <c r="N123">
        <f t="shared" si="6"/>
        <v>111.61273415409238</v>
      </c>
    </row>
    <row r="124" spans="1:14" ht="12.75">
      <c r="A124" t="s">
        <v>120</v>
      </c>
      <c r="B124" s="1">
        <v>36697</v>
      </c>
      <c r="C124" s="2">
        <v>0.2512037037037037</v>
      </c>
      <c r="D124" t="s">
        <v>488</v>
      </c>
      <c r="E124">
        <v>0.658</v>
      </c>
      <c r="F124">
        <v>8.4512</v>
      </c>
      <c r="G124" t="s">
        <v>489</v>
      </c>
      <c r="H124">
        <v>1.783</v>
      </c>
      <c r="I124">
        <v>75.4225</v>
      </c>
      <c r="K124" s="2">
        <v>0.24930555555555556</v>
      </c>
      <c r="L124" s="3">
        <f t="shared" si="4"/>
        <v>172.24930555555557</v>
      </c>
      <c r="M124">
        <f t="shared" si="5"/>
        <v>469.5111111111112</v>
      </c>
      <c r="N124">
        <f t="shared" si="6"/>
        <v>112.67959034679802</v>
      </c>
    </row>
    <row r="125" spans="1:14" ht="12.75">
      <c r="A125" t="s">
        <v>121</v>
      </c>
      <c r="B125" s="1">
        <v>36697</v>
      </c>
      <c r="C125" s="2">
        <v>0.25328703703703703</v>
      </c>
      <c r="D125" t="s">
        <v>488</v>
      </c>
      <c r="E125">
        <v>0.656</v>
      </c>
      <c r="F125">
        <v>8.7735</v>
      </c>
      <c r="G125" t="s">
        <v>489</v>
      </c>
      <c r="H125">
        <v>1.78</v>
      </c>
      <c r="I125">
        <v>76.1228</v>
      </c>
      <c r="K125" s="2">
        <v>0.2513888888888889</v>
      </c>
      <c r="L125" s="3">
        <f t="shared" si="4"/>
        <v>172.2513888888889</v>
      </c>
      <c r="M125">
        <f t="shared" si="5"/>
        <v>487.4166666666667</v>
      </c>
      <c r="N125">
        <f t="shared" si="6"/>
        <v>113.4240297566742</v>
      </c>
    </row>
    <row r="126" spans="1:14" ht="12.75">
      <c r="A126" t="s">
        <v>122</v>
      </c>
      <c r="B126" s="1">
        <v>36697</v>
      </c>
      <c r="C126" s="2">
        <v>0.25537037037037036</v>
      </c>
      <c r="D126" t="s">
        <v>488</v>
      </c>
      <c r="E126">
        <v>0.656</v>
      </c>
      <c r="F126">
        <v>8.8429</v>
      </c>
      <c r="G126" t="s">
        <v>489</v>
      </c>
      <c r="H126">
        <v>1.776</v>
      </c>
      <c r="I126">
        <v>74.3557</v>
      </c>
      <c r="K126" s="2">
        <v>0.2534722222222222</v>
      </c>
      <c r="L126" s="3">
        <f t="shared" si="4"/>
        <v>172.25347222222223</v>
      </c>
      <c r="M126">
        <f t="shared" si="5"/>
        <v>491.2722222222222</v>
      </c>
      <c r="N126">
        <f t="shared" si="6"/>
        <v>111.54555070313683</v>
      </c>
    </row>
    <row r="127" spans="1:14" ht="12.75">
      <c r="A127" t="s">
        <v>123</v>
      </c>
      <c r="B127" s="1">
        <v>36697</v>
      </c>
      <c r="C127" s="2">
        <v>0.2574537037037037</v>
      </c>
      <c r="D127" t="s">
        <v>488</v>
      </c>
      <c r="E127">
        <v>0.656</v>
      </c>
      <c r="F127">
        <v>8.8969</v>
      </c>
      <c r="G127" t="s">
        <v>489</v>
      </c>
      <c r="H127">
        <v>1.775</v>
      </c>
      <c r="I127">
        <v>75.7833</v>
      </c>
      <c r="K127" s="2">
        <v>0.2555555555555556</v>
      </c>
      <c r="L127" s="3">
        <f t="shared" si="4"/>
        <v>172.25555555555556</v>
      </c>
      <c r="M127">
        <f t="shared" si="5"/>
        <v>494.2722222222222</v>
      </c>
      <c r="N127">
        <f t="shared" si="6"/>
        <v>113.06313131364556</v>
      </c>
    </row>
    <row r="128" spans="1:14" ht="12.75">
      <c r="A128" t="s">
        <v>124</v>
      </c>
      <c r="B128" s="1">
        <v>36697</v>
      </c>
      <c r="C128" s="2">
        <v>0.25953703703703707</v>
      </c>
      <c r="D128" t="s">
        <v>488</v>
      </c>
      <c r="E128">
        <v>0.655</v>
      </c>
      <c r="F128">
        <v>9.3114</v>
      </c>
      <c r="G128" t="s">
        <v>489</v>
      </c>
      <c r="H128">
        <v>1.771</v>
      </c>
      <c r="I128">
        <v>77.8511</v>
      </c>
      <c r="K128" s="2">
        <v>0.2576388888888889</v>
      </c>
      <c r="L128" s="3">
        <f t="shared" si="4"/>
        <v>172.2576388888889</v>
      </c>
      <c r="M128">
        <f t="shared" si="5"/>
        <v>517.3000000000001</v>
      </c>
      <c r="N128">
        <f t="shared" si="6"/>
        <v>115.2612632738655</v>
      </c>
    </row>
    <row r="129" spans="1:14" ht="12.75">
      <c r="A129" t="s">
        <v>125</v>
      </c>
      <c r="B129" s="1">
        <v>36697</v>
      </c>
      <c r="C129" s="2">
        <v>0.2616203703703704</v>
      </c>
      <c r="D129" t="s">
        <v>488</v>
      </c>
      <c r="E129">
        <v>0.656</v>
      </c>
      <c r="F129">
        <v>9.9233</v>
      </c>
      <c r="G129" t="s">
        <v>489</v>
      </c>
      <c r="H129">
        <v>1.773</v>
      </c>
      <c r="I129">
        <v>77.4749</v>
      </c>
      <c r="K129" s="2">
        <v>0.25972222222222224</v>
      </c>
      <c r="L129" s="3">
        <f t="shared" si="4"/>
        <v>172.25972222222222</v>
      </c>
      <c r="M129">
        <f t="shared" si="5"/>
        <v>551.2944444444444</v>
      </c>
      <c r="N129">
        <f t="shared" si="6"/>
        <v>114.86135165599393</v>
      </c>
    </row>
    <row r="130" spans="1:14" ht="12.75">
      <c r="A130" t="s">
        <v>126</v>
      </c>
      <c r="B130" s="1">
        <v>36697</v>
      </c>
      <c r="C130" s="2">
        <v>0.26371527777777776</v>
      </c>
      <c r="D130" t="s">
        <v>488</v>
      </c>
      <c r="E130">
        <v>0.656</v>
      </c>
      <c r="F130">
        <v>9.8309</v>
      </c>
      <c r="G130" t="s">
        <v>489</v>
      </c>
      <c r="H130">
        <v>1.773</v>
      </c>
      <c r="I130">
        <v>78.2939</v>
      </c>
      <c r="K130" s="2">
        <v>0.26180555555555557</v>
      </c>
      <c r="L130" s="3">
        <f t="shared" si="4"/>
        <v>172.26180555555555</v>
      </c>
      <c r="M130">
        <f t="shared" si="5"/>
        <v>546.161111111111</v>
      </c>
      <c r="N130">
        <f t="shared" si="6"/>
        <v>115.73197264226928</v>
      </c>
    </row>
    <row r="131" spans="1:14" ht="12.75">
      <c r="A131" t="s">
        <v>127</v>
      </c>
      <c r="B131" s="1">
        <v>36697</v>
      </c>
      <c r="C131" s="2">
        <v>0.2657986111111111</v>
      </c>
      <c r="D131" t="s">
        <v>488</v>
      </c>
      <c r="E131">
        <v>0.656</v>
      </c>
      <c r="F131">
        <v>9.7928</v>
      </c>
      <c r="G131" t="s">
        <v>489</v>
      </c>
      <c r="H131">
        <v>1.773</v>
      </c>
      <c r="I131">
        <v>78.5724</v>
      </c>
      <c r="K131" s="2">
        <v>0.2638888888888889</v>
      </c>
      <c r="L131" s="3">
        <f t="shared" si="4"/>
        <v>172.26388888888889</v>
      </c>
      <c r="M131">
        <f t="shared" si="5"/>
        <v>544.0444444444444</v>
      </c>
      <c r="N131">
        <f t="shared" si="6"/>
        <v>116.02802629877436</v>
      </c>
    </row>
    <row r="132" spans="1:14" ht="12.75">
      <c r="A132" t="s">
        <v>128</v>
      </c>
      <c r="B132" s="1">
        <v>36697</v>
      </c>
      <c r="C132" s="2">
        <v>0.2678819444444444</v>
      </c>
      <c r="D132" t="s">
        <v>488</v>
      </c>
      <c r="E132">
        <v>0.655</v>
      </c>
      <c r="F132">
        <v>9.6502</v>
      </c>
      <c r="G132" t="s">
        <v>489</v>
      </c>
      <c r="H132">
        <v>1.771</v>
      </c>
      <c r="I132">
        <v>75.3923</v>
      </c>
      <c r="K132" s="2">
        <v>0.2659722222222222</v>
      </c>
      <c r="L132" s="3">
        <f t="shared" si="4"/>
        <v>172.26597222222222</v>
      </c>
      <c r="M132">
        <f t="shared" si="5"/>
        <v>536.1222222222223</v>
      </c>
      <c r="N132">
        <f t="shared" si="6"/>
        <v>112.64748686232247</v>
      </c>
    </row>
    <row r="133" spans="1:14" ht="12.75">
      <c r="A133" t="s">
        <v>129</v>
      </c>
      <c r="B133" s="1">
        <v>36697</v>
      </c>
      <c r="C133" s="2">
        <v>0.2699652777777778</v>
      </c>
      <c r="D133" t="s">
        <v>488</v>
      </c>
      <c r="E133">
        <v>0.656</v>
      </c>
      <c r="F133">
        <v>9.0207</v>
      </c>
      <c r="G133" t="s">
        <v>489</v>
      </c>
      <c r="H133">
        <v>1.773</v>
      </c>
      <c r="I133">
        <v>77.3438</v>
      </c>
      <c r="K133" s="2">
        <v>0.26805555555555555</v>
      </c>
      <c r="L133" s="3">
        <f aca="true" t="shared" si="7" ref="L133:L196">B133-DATE(1999,12,31)+K133</f>
        <v>172.26805555555555</v>
      </c>
      <c r="M133">
        <f aca="true" t="shared" si="8" ref="M133:M196">500*F133/$O$6</f>
        <v>501.1499999999999</v>
      </c>
      <c r="N133">
        <f t="shared" si="6"/>
        <v>114.72198851643265</v>
      </c>
    </row>
    <row r="134" spans="1:14" ht="12.75">
      <c r="A134" t="s">
        <v>130</v>
      </c>
      <c r="B134" s="1">
        <v>36697</v>
      </c>
      <c r="C134" s="2">
        <v>0.2720486111111111</v>
      </c>
      <c r="D134" t="s">
        <v>488</v>
      </c>
      <c r="E134">
        <v>0.656</v>
      </c>
      <c r="F134">
        <v>9.2505</v>
      </c>
      <c r="G134" t="s">
        <v>489</v>
      </c>
      <c r="H134">
        <v>1.771</v>
      </c>
      <c r="I134">
        <v>78.8408</v>
      </c>
      <c r="K134" s="2">
        <v>0.2701388888888889</v>
      </c>
      <c r="L134" s="3">
        <f t="shared" si="7"/>
        <v>172.27013888888888</v>
      </c>
      <c r="M134">
        <f t="shared" si="8"/>
        <v>513.9166666666666</v>
      </c>
      <c r="N134">
        <f t="shared" si="6"/>
        <v>116.31334335947804</v>
      </c>
    </row>
    <row r="135" spans="1:14" ht="12.75">
      <c r="A135" t="s">
        <v>131</v>
      </c>
      <c r="B135" s="1">
        <v>36697</v>
      </c>
      <c r="C135" s="2">
        <v>0.27413194444444444</v>
      </c>
      <c r="D135" t="s">
        <v>488</v>
      </c>
      <c r="E135">
        <v>0.655</v>
      </c>
      <c r="F135">
        <v>9.3215</v>
      </c>
      <c r="G135" t="s">
        <v>489</v>
      </c>
      <c r="H135">
        <v>1.768</v>
      </c>
      <c r="I135">
        <v>78.9525</v>
      </c>
      <c r="K135" s="2">
        <v>0.2722222222222222</v>
      </c>
      <c r="L135" s="3">
        <f t="shared" si="7"/>
        <v>172.2722222222222</v>
      </c>
      <c r="M135">
        <f t="shared" si="8"/>
        <v>517.8611111111111</v>
      </c>
      <c r="N135">
        <f t="shared" si="6"/>
        <v>116.43208373086622</v>
      </c>
    </row>
    <row r="136" spans="1:14" ht="12.75">
      <c r="A136" t="s">
        <v>132</v>
      </c>
      <c r="B136" s="1">
        <v>36697</v>
      </c>
      <c r="C136" s="2">
        <v>0.27622685185185186</v>
      </c>
      <c r="D136" t="s">
        <v>488</v>
      </c>
      <c r="E136">
        <v>0.655</v>
      </c>
      <c r="F136">
        <v>9.8258</v>
      </c>
      <c r="G136" t="s">
        <v>489</v>
      </c>
      <c r="H136">
        <v>1.771</v>
      </c>
      <c r="I136">
        <v>76.4736</v>
      </c>
      <c r="K136" s="2">
        <v>0.2743055555555555</v>
      </c>
      <c r="L136" s="3">
        <f t="shared" si="7"/>
        <v>172.27430555555554</v>
      </c>
      <c r="M136">
        <f t="shared" si="8"/>
        <v>545.8777777777777</v>
      </c>
      <c r="N136">
        <f t="shared" si="6"/>
        <v>113.79694043064904</v>
      </c>
    </row>
    <row r="137" spans="1:14" ht="12.75">
      <c r="A137" t="s">
        <v>133</v>
      </c>
      <c r="B137" s="1">
        <v>36697</v>
      </c>
      <c r="C137" s="2">
        <v>0.27829861111111115</v>
      </c>
      <c r="D137" t="s">
        <v>488</v>
      </c>
      <c r="E137">
        <v>0.655</v>
      </c>
      <c r="F137">
        <v>9.5107</v>
      </c>
      <c r="G137" t="s">
        <v>489</v>
      </c>
      <c r="H137">
        <v>1.77</v>
      </c>
      <c r="I137">
        <v>76.9699</v>
      </c>
      <c r="K137" s="2">
        <v>0.27638888888888885</v>
      </c>
      <c r="L137" s="3">
        <f t="shared" si="7"/>
        <v>172.2763888888889</v>
      </c>
      <c r="M137">
        <f t="shared" si="8"/>
        <v>528.3722222222223</v>
      </c>
      <c r="N137">
        <f t="shared" si="6"/>
        <v>114.3245218659219</v>
      </c>
    </row>
    <row r="138" spans="1:14" ht="12.75">
      <c r="A138" t="s">
        <v>134</v>
      </c>
      <c r="B138" s="1">
        <v>36697</v>
      </c>
      <c r="C138" s="2">
        <v>0.2803935185185185</v>
      </c>
      <c r="D138" t="s">
        <v>488</v>
      </c>
      <c r="E138">
        <v>0.655</v>
      </c>
      <c r="F138">
        <v>9.043</v>
      </c>
      <c r="G138" t="s">
        <v>489</v>
      </c>
      <c r="H138">
        <v>1.768</v>
      </c>
      <c r="I138">
        <v>80.4042</v>
      </c>
      <c r="K138" s="2">
        <v>0.27847222222222223</v>
      </c>
      <c r="L138" s="3">
        <f t="shared" si="7"/>
        <v>172.27847222222223</v>
      </c>
      <c r="M138">
        <f t="shared" si="8"/>
        <v>502.3888888888889</v>
      </c>
      <c r="N138">
        <f t="shared" si="6"/>
        <v>117.97528334719817</v>
      </c>
    </row>
    <row r="139" spans="1:14" ht="12.75">
      <c r="A139" t="s">
        <v>135</v>
      </c>
      <c r="B139" s="1">
        <v>36697</v>
      </c>
      <c r="C139" s="2">
        <v>0.28247685185185184</v>
      </c>
      <c r="D139" t="s">
        <v>488</v>
      </c>
      <c r="E139">
        <v>0.655</v>
      </c>
      <c r="F139">
        <v>9.4503</v>
      </c>
      <c r="G139" t="s">
        <v>489</v>
      </c>
      <c r="H139">
        <v>1.768</v>
      </c>
      <c r="I139">
        <v>76.8671</v>
      </c>
      <c r="K139" s="2">
        <v>0.28055555555555556</v>
      </c>
      <c r="L139" s="3">
        <f t="shared" si="7"/>
        <v>172.28055555555557</v>
      </c>
      <c r="M139">
        <f t="shared" si="8"/>
        <v>525.0166666666668</v>
      </c>
      <c r="N139">
        <f t="shared" si="6"/>
        <v>114.21524245519038</v>
      </c>
    </row>
    <row r="140" spans="1:14" ht="12.75">
      <c r="A140" t="s">
        <v>136</v>
      </c>
      <c r="B140" s="1">
        <v>36697</v>
      </c>
      <c r="C140" s="2">
        <v>0.28456018518518517</v>
      </c>
      <c r="D140" t="s">
        <v>488</v>
      </c>
      <c r="E140">
        <v>0.655</v>
      </c>
      <c r="F140">
        <v>9.8052</v>
      </c>
      <c r="G140" t="s">
        <v>489</v>
      </c>
      <c r="H140">
        <v>1.77</v>
      </c>
      <c r="I140">
        <v>77.1042</v>
      </c>
      <c r="K140" s="2">
        <v>0.2826388888888889</v>
      </c>
      <c r="L140" s="3">
        <f t="shared" si="7"/>
        <v>172.2826388888889</v>
      </c>
      <c r="M140">
        <f t="shared" si="8"/>
        <v>544.7333333333332</v>
      </c>
      <c r="N140">
        <f t="shared" si="6"/>
        <v>114.46728669920242</v>
      </c>
    </row>
    <row r="141" spans="1:14" ht="12.75">
      <c r="A141" t="s">
        <v>137</v>
      </c>
      <c r="B141" s="1">
        <v>36697</v>
      </c>
      <c r="C141" s="2">
        <v>0.2866435185185185</v>
      </c>
      <c r="D141" t="s">
        <v>488</v>
      </c>
      <c r="E141">
        <v>0.655</v>
      </c>
      <c r="F141">
        <v>9.5121</v>
      </c>
      <c r="G141" t="s">
        <v>489</v>
      </c>
      <c r="H141">
        <v>1.768</v>
      </c>
      <c r="I141">
        <v>76.7395</v>
      </c>
      <c r="K141" s="2">
        <v>0.2847222222222222</v>
      </c>
      <c r="L141" s="3">
        <f t="shared" si="7"/>
        <v>172.28472222222223</v>
      </c>
      <c r="M141">
        <f t="shared" si="8"/>
        <v>528.45</v>
      </c>
      <c r="N141">
        <f t="shared" si="6"/>
        <v>114.07959991813453</v>
      </c>
    </row>
    <row r="142" spans="1:14" ht="12.75">
      <c r="A142" t="s">
        <v>138</v>
      </c>
      <c r="B142" s="1">
        <v>36697</v>
      </c>
      <c r="C142" s="2">
        <v>0.2887268518518518</v>
      </c>
      <c r="D142" t="s">
        <v>488</v>
      </c>
      <c r="E142">
        <v>0.653</v>
      </c>
      <c r="F142">
        <v>9.4078</v>
      </c>
      <c r="G142" t="s">
        <v>489</v>
      </c>
      <c r="H142">
        <v>1.766</v>
      </c>
      <c r="I142">
        <v>76.3078</v>
      </c>
      <c r="K142" s="2">
        <v>0.28680555555555554</v>
      </c>
      <c r="L142" s="3">
        <f t="shared" si="7"/>
        <v>172.28680555555556</v>
      </c>
      <c r="M142">
        <f t="shared" si="8"/>
        <v>522.6555555555556</v>
      </c>
      <c r="N142">
        <f t="shared" si="6"/>
        <v>113.62069017481946</v>
      </c>
    </row>
    <row r="143" spans="1:14" ht="12.75">
      <c r="A143" t="s">
        <v>139</v>
      </c>
      <c r="B143" s="1">
        <v>36697</v>
      </c>
      <c r="C143" s="2">
        <v>0.2908101851851852</v>
      </c>
      <c r="D143" t="s">
        <v>488</v>
      </c>
      <c r="E143">
        <v>0.655</v>
      </c>
      <c r="F143">
        <v>9.4583</v>
      </c>
      <c r="G143" t="s">
        <v>489</v>
      </c>
      <c r="H143">
        <v>1.77</v>
      </c>
      <c r="I143">
        <v>77.1453</v>
      </c>
      <c r="K143" s="2">
        <v>0.2888888888888889</v>
      </c>
      <c r="L143" s="3">
        <f t="shared" si="7"/>
        <v>172.2888888888889</v>
      </c>
      <c r="M143">
        <f t="shared" si="8"/>
        <v>525.4611111111111</v>
      </c>
      <c r="N143">
        <f t="shared" si="6"/>
        <v>114.51097720290926</v>
      </c>
    </row>
    <row r="144" spans="1:14" ht="12.75">
      <c r="A144" t="s">
        <v>140</v>
      </c>
      <c r="B144" s="1">
        <v>36697</v>
      </c>
      <c r="C144" s="2">
        <v>0.2929050925925926</v>
      </c>
      <c r="D144" t="s">
        <v>488</v>
      </c>
      <c r="E144">
        <v>0.655</v>
      </c>
      <c r="F144">
        <v>9.968</v>
      </c>
      <c r="G144" t="s">
        <v>489</v>
      </c>
      <c r="H144">
        <v>1.77</v>
      </c>
      <c r="I144">
        <v>76.2983</v>
      </c>
      <c r="K144" s="2">
        <v>0.29097222222222224</v>
      </c>
      <c r="L144" s="3">
        <f t="shared" si="7"/>
        <v>172.29097222222222</v>
      </c>
      <c r="M144">
        <f t="shared" si="8"/>
        <v>553.7777777777778</v>
      </c>
      <c r="N144">
        <f t="shared" si="6"/>
        <v>113.61059139659034</v>
      </c>
    </row>
    <row r="145" spans="1:14" ht="12.75">
      <c r="A145" t="s">
        <v>141</v>
      </c>
      <c r="B145" s="1">
        <v>36697</v>
      </c>
      <c r="C145" s="2">
        <v>0.29498842592592595</v>
      </c>
      <c r="D145" t="s">
        <v>488</v>
      </c>
      <c r="E145">
        <v>0.658</v>
      </c>
      <c r="F145">
        <v>9.3671</v>
      </c>
      <c r="G145" t="s">
        <v>489</v>
      </c>
      <c r="H145">
        <v>1.771</v>
      </c>
      <c r="I145">
        <v>77.389</v>
      </c>
      <c r="K145" s="2">
        <v>0.29305555555555557</v>
      </c>
      <c r="L145" s="3">
        <f t="shared" si="7"/>
        <v>172.29305555555555</v>
      </c>
      <c r="M145">
        <f t="shared" si="8"/>
        <v>520.3944444444445</v>
      </c>
      <c r="N145">
        <f t="shared" si="6"/>
        <v>114.77003744021732</v>
      </c>
    </row>
    <row r="146" spans="1:14" ht="12.75">
      <c r="A146" t="s">
        <v>142</v>
      </c>
      <c r="B146" s="1">
        <v>36697</v>
      </c>
      <c r="C146" s="2">
        <v>0.29707175925925927</v>
      </c>
      <c r="D146" t="s">
        <v>488</v>
      </c>
      <c r="E146">
        <v>0.655</v>
      </c>
      <c r="F146">
        <v>9.6506</v>
      </c>
      <c r="G146" t="s">
        <v>489</v>
      </c>
      <c r="H146">
        <v>1.768</v>
      </c>
      <c r="I146">
        <v>77.8228</v>
      </c>
      <c r="K146" s="2">
        <v>0.2951388888888889</v>
      </c>
      <c r="L146" s="3">
        <f t="shared" si="7"/>
        <v>172.29513888888889</v>
      </c>
      <c r="M146">
        <f t="shared" si="8"/>
        <v>536.1444444444445</v>
      </c>
      <c r="N146">
        <f t="shared" si="6"/>
        <v>115.23117954503567</v>
      </c>
    </row>
    <row r="147" spans="1:14" ht="12.75">
      <c r="A147" t="s">
        <v>143</v>
      </c>
      <c r="B147" s="1">
        <v>36697</v>
      </c>
      <c r="C147" s="2">
        <v>0.2991550925925926</v>
      </c>
      <c r="D147" t="s">
        <v>488</v>
      </c>
      <c r="E147">
        <v>0.655</v>
      </c>
      <c r="F147">
        <v>9.4415</v>
      </c>
      <c r="G147" t="s">
        <v>489</v>
      </c>
      <c r="H147">
        <v>1.768</v>
      </c>
      <c r="I147">
        <v>75.9153</v>
      </c>
      <c r="K147" s="2">
        <v>0.2972222222222222</v>
      </c>
      <c r="L147" s="3">
        <f t="shared" si="7"/>
        <v>172.29722222222222</v>
      </c>
      <c r="M147">
        <f t="shared" si="8"/>
        <v>524.5277777777778</v>
      </c>
      <c r="N147">
        <f t="shared" si="6"/>
        <v>113.20345117956543</v>
      </c>
    </row>
    <row r="148" spans="1:14" ht="12.75">
      <c r="A148" t="s">
        <v>144</v>
      </c>
      <c r="B148" s="1">
        <v>36697</v>
      </c>
      <c r="C148" s="2">
        <v>0.3012384259259259</v>
      </c>
      <c r="D148" t="s">
        <v>488</v>
      </c>
      <c r="E148">
        <v>0.653</v>
      </c>
      <c r="F148">
        <v>9.2744</v>
      </c>
      <c r="G148" t="s">
        <v>489</v>
      </c>
      <c r="H148">
        <v>1.768</v>
      </c>
      <c r="I148">
        <v>79.5971</v>
      </c>
      <c r="K148" s="2">
        <v>0.29930555555555555</v>
      </c>
      <c r="L148" s="3">
        <f t="shared" si="7"/>
        <v>172.29930555555555</v>
      </c>
      <c r="M148">
        <f t="shared" si="8"/>
        <v>515.2444444444444</v>
      </c>
      <c r="N148">
        <f t="shared" si="6"/>
        <v>117.11731240944141</v>
      </c>
    </row>
    <row r="149" spans="1:14" ht="12.75">
      <c r="A149" t="s">
        <v>145</v>
      </c>
      <c r="B149" s="1">
        <v>36697</v>
      </c>
      <c r="C149" s="2">
        <v>0.30332175925925925</v>
      </c>
      <c r="D149" t="s">
        <v>488</v>
      </c>
      <c r="E149">
        <v>0.655</v>
      </c>
      <c r="F149">
        <v>9.7308</v>
      </c>
      <c r="G149" t="s">
        <v>489</v>
      </c>
      <c r="H149">
        <v>1.766</v>
      </c>
      <c r="I149">
        <v>78.6898</v>
      </c>
      <c r="K149" s="2">
        <v>0.3013888888888889</v>
      </c>
      <c r="L149" s="3">
        <f t="shared" si="7"/>
        <v>172.30138888888888</v>
      </c>
      <c r="M149">
        <f t="shared" si="8"/>
        <v>540.6</v>
      </c>
      <c r="N149">
        <f t="shared" si="6"/>
        <v>116.15282593710003</v>
      </c>
    </row>
    <row r="150" spans="1:14" ht="12.75">
      <c r="A150" t="s">
        <v>146</v>
      </c>
      <c r="B150" s="1">
        <v>36697</v>
      </c>
      <c r="C150" s="2">
        <v>0.30541666666666667</v>
      </c>
      <c r="D150" t="s">
        <v>488</v>
      </c>
      <c r="E150">
        <v>0.655</v>
      </c>
      <c r="F150">
        <v>9.3254</v>
      </c>
      <c r="G150" t="s">
        <v>489</v>
      </c>
      <c r="H150">
        <v>1.768</v>
      </c>
      <c r="I150">
        <v>76.1833</v>
      </c>
      <c r="K150" s="2">
        <v>0.3034722222222222</v>
      </c>
      <c r="L150" s="3">
        <f t="shared" si="7"/>
        <v>172.3034722222222</v>
      </c>
      <c r="M150">
        <f t="shared" si="8"/>
        <v>518.0777777777778</v>
      </c>
      <c r="N150">
        <f t="shared" si="6"/>
        <v>113.48834302855414</v>
      </c>
    </row>
    <row r="151" spans="1:14" ht="12.75">
      <c r="A151" t="s">
        <v>147</v>
      </c>
      <c r="B151" s="1">
        <v>36697</v>
      </c>
      <c r="C151" s="2">
        <v>0.3075</v>
      </c>
      <c r="D151" t="s">
        <v>488</v>
      </c>
      <c r="E151">
        <v>0.653</v>
      </c>
      <c r="F151">
        <v>10.4589</v>
      </c>
      <c r="G151" t="s">
        <v>489</v>
      </c>
      <c r="H151">
        <v>1.768</v>
      </c>
      <c r="I151">
        <v>79.4571</v>
      </c>
      <c r="K151" s="2">
        <v>0.3055555555555555</v>
      </c>
      <c r="L151" s="3">
        <f t="shared" si="7"/>
        <v>172.30555555555554</v>
      </c>
      <c r="M151">
        <f t="shared" si="8"/>
        <v>581.05</v>
      </c>
      <c r="N151">
        <f t="shared" si="6"/>
        <v>116.9684883092234</v>
      </c>
    </row>
    <row r="152" spans="1:14" ht="12.75">
      <c r="A152" t="s">
        <v>148</v>
      </c>
      <c r="B152" s="1">
        <v>36697</v>
      </c>
      <c r="C152" s="2">
        <v>0.3095833333333333</v>
      </c>
      <c r="D152" t="s">
        <v>488</v>
      </c>
      <c r="E152">
        <v>0.653</v>
      </c>
      <c r="F152">
        <v>9.9155</v>
      </c>
      <c r="G152" t="s">
        <v>489</v>
      </c>
      <c r="H152">
        <v>1.766</v>
      </c>
      <c r="I152">
        <v>77.2124</v>
      </c>
      <c r="K152" s="2">
        <v>0.3076388888888889</v>
      </c>
      <c r="L152" s="3">
        <f t="shared" si="7"/>
        <v>172.3076388888889</v>
      </c>
      <c r="M152">
        <f t="shared" si="8"/>
        <v>550.8611111111111</v>
      </c>
      <c r="N152">
        <f t="shared" si="6"/>
        <v>114.58230646808522</v>
      </c>
    </row>
    <row r="153" spans="1:14" ht="12.75">
      <c r="A153" t="s">
        <v>149</v>
      </c>
      <c r="B153" s="1">
        <v>36697</v>
      </c>
      <c r="C153" s="2">
        <v>0.3116666666666667</v>
      </c>
      <c r="D153" t="s">
        <v>488</v>
      </c>
      <c r="E153">
        <v>0.655</v>
      </c>
      <c r="F153">
        <v>9.5153</v>
      </c>
      <c r="G153" t="s">
        <v>489</v>
      </c>
      <c r="H153">
        <v>1.765</v>
      </c>
      <c r="I153">
        <v>77.8376</v>
      </c>
      <c r="K153" s="2">
        <v>0.30972222222222223</v>
      </c>
      <c r="L153" s="3">
        <f t="shared" si="7"/>
        <v>172.30972222222223</v>
      </c>
      <c r="M153">
        <f t="shared" si="8"/>
        <v>528.6277777777777</v>
      </c>
      <c r="N153">
        <f t="shared" si="6"/>
        <v>115.24691237848731</v>
      </c>
    </row>
    <row r="154" spans="1:14" ht="12.75">
      <c r="A154" t="s">
        <v>150</v>
      </c>
      <c r="B154" s="1">
        <v>36697</v>
      </c>
      <c r="C154" s="2">
        <v>0.31375</v>
      </c>
      <c r="D154" t="s">
        <v>488</v>
      </c>
      <c r="E154">
        <v>0.655</v>
      </c>
      <c r="F154">
        <v>9.1272</v>
      </c>
      <c r="G154" t="s">
        <v>489</v>
      </c>
      <c r="H154">
        <v>1.77</v>
      </c>
      <c r="I154">
        <v>76.6043</v>
      </c>
      <c r="K154" s="2">
        <v>0.31180555555555556</v>
      </c>
      <c r="L154" s="3">
        <f t="shared" si="7"/>
        <v>172.31180555555557</v>
      </c>
      <c r="M154">
        <f t="shared" si="8"/>
        <v>507.0666666666667</v>
      </c>
      <c r="N154">
        <f t="shared" si="6"/>
        <v>113.93587835849542</v>
      </c>
    </row>
    <row r="155" spans="1:14" ht="12.75">
      <c r="A155" t="s">
        <v>151</v>
      </c>
      <c r="B155" s="1">
        <v>36697</v>
      </c>
      <c r="C155" s="2">
        <v>0.31583333333333335</v>
      </c>
      <c r="D155" t="s">
        <v>488</v>
      </c>
      <c r="E155">
        <v>0.653</v>
      </c>
      <c r="F155">
        <v>9.6867</v>
      </c>
      <c r="G155" t="s">
        <v>489</v>
      </c>
      <c r="H155">
        <v>1.766</v>
      </c>
      <c r="I155">
        <v>76.3167</v>
      </c>
      <c r="K155" s="2">
        <v>0.3138888888888889</v>
      </c>
      <c r="L155" s="3">
        <f t="shared" si="7"/>
        <v>172.3138888888889</v>
      </c>
      <c r="M155">
        <f t="shared" si="8"/>
        <v>538.1500000000001</v>
      </c>
      <c r="N155">
        <f t="shared" si="6"/>
        <v>113.63015113547618</v>
      </c>
    </row>
    <row r="156" spans="1:14" ht="12.75">
      <c r="A156" t="s">
        <v>152</v>
      </c>
      <c r="B156" s="1">
        <v>36697</v>
      </c>
      <c r="C156" s="2">
        <v>0.3179166666666667</v>
      </c>
      <c r="D156" t="s">
        <v>488</v>
      </c>
      <c r="E156">
        <v>0.653</v>
      </c>
      <c r="F156">
        <v>9.6777</v>
      </c>
      <c r="G156" t="s">
        <v>489</v>
      </c>
      <c r="H156">
        <v>1.768</v>
      </c>
      <c r="I156">
        <v>77.853</v>
      </c>
      <c r="K156" s="2">
        <v>0.3159722222222222</v>
      </c>
      <c r="L156" s="3">
        <f t="shared" si="7"/>
        <v>172.31597222222223</v>
      </c>
      <c r="M156">
        <f t="shared" si="8"/>
        <v>537.65</v>
      </c>
      <c r="N156">
        <f t="shared" si="6"/>
        <v>115.26328302951129</v>
      </c>
    </row>
    <row r="157" spans="1:14" ht="12.75">
      <c r="A157" t="s">
        <v>153</v>
      </c>
      <c r="B157" s="1">
        <v>36697</v>
      </c>
      <c r="C157" s="2">
        <v>0.32001157407407405</v>
      </c>
      <c r="D157" t="s">
        <v>488</v>
      </c>
      <c r="E157">
        <v>0.653</v>
      </c>
      <c r="F157">
        <v>8.8482</v>
      </c>
      <c r="G157" t="s">
        <v>489</v>
      </c>
      <c r="H157">
        <v>1.768</v>
      </c>
      <c r="I157">
        <v>78.0132</v>
      </c>
      <c r="K157" s="2">
        <v>0.31805555555555554</v>
      </c>
      <c r="L157" s="3">
        <f t="shared" si="7"/>
        <v>172.31805555555556</v>
      </c>
      <c r="M157">
        <f t="shared" si="8"/>
        <v>491.5666666666667</v>
      </c>
      <c r="N157">
        <f t="shared" si="6"/>
        <v>115.43358032133216</v>
      </c>
    </row>
    <row r="158" spans="1:14" ht="12.75">
      <c r="A158" t="s">
        <v>154</v>
      </c>
      <c r="B158" s="1">
        <v>36697</v>
      </c>
      <c r="C158" s="2">
        <v>0.32209490740740737</v>
      </c>
      <c r="D158" t="s">
        <v>488</v>
      </c>
      <c r="E158">
        <v>0.653</v>
      </c>
      <c r="F158">
        <v>9.0891</v>
      </c>
      <c r="G158" t="s">
        <v>489</v>
      </c>
      <c r="H158">
        <v>1.77</v>
      </c>
      <c r="I158">
        <v>77.3758</v>
      </c>
      <c r="K158" s="2">
        <v>0.3201388888888889</v>
      </c>
      <c r="L158" s="3">
        <f t="shared" si="7"/>
        <v>172.3201388888889</v>
      </c>
      <c r="M158">
        <f t="shared" si="8"/>
        <v>504.95000000000005</v>
      </c>
      <c r="N158">
        <f t="shared" si="6"/>
        <v>114.75600545362533</v>
      </c>
    </row>
    <row r="159" spans="1:14" ht="12.75">
      <c r="A159" t="s">
        <v>155</v>
      </c>
      <c r="B159" s="1">
        <v>36697</v>
      </c>
      <c r="C159" s="2">
        <v>0.32417824074074075</v>
      </c>
      <c r="D159" t="s">
        <v>488</v>
      </c>
      <c r="E159">
        <v>0.653</v>
      </c>
      <c r="F159">
        <v>9.8247</v>
      </c>
      <c r="G159" t="s">
        <v>489</v>
      </c>
      <c r="H159">
        <v>1.77</v>
      </c>
      <c r="I159">
        <v>76.9735</v>
      </c>
      <c r="K159" s="2">
        <v>0.32222222222222224</v>
      </c>
      <c r="L159" s="3">
        <f t="shared" si="7"/>
        <v>172.32222222222222</v>
      </c>
      <c r="M159">
        <f t="shared" si="8"/>
        <v>545.8166666666667</v>
      </c>
      <c r="N159">
        <f t="shared" si="6"/>
        <v>114.32834877135605</v>
      </c>
    </row>
    <row r="160" spans="1:14" ht="12.75">
      <c r="A160" t="s">
        <v>156</v>
      </c>
      <c r="B160" s="1">
        <v>36697</v>
      </c>
      <c r="C160" s="2">
        <v>0.3262615740740741</v>
      </c>
      <c r="D160" t="s">
        <v>488</v>
      </c>
      <c r="E160">
        <v>0.653</v>
      </c>
      <c r="F160">
        <v>9.3052</v>
      </c>
      <c r="G160" t="s">
        <v>489</v>
      </c>
      <c r="H160">
        <v>1.771</v>
      </c>
      <c r="I160">
        <v>77.8434</v>
      </c>
      <c r="K160" s="2">
        <v>0.32430555555555557</v>
      </c>
      <c r="L160" s="3">
        <f t="shared" si="7"/>
        <v>172.32430555555555</v>
      </c>
      <c r="M160">
        <f t="shared" si="8"/>
        <v>516.9555555555555</v>
      </c>
      <c r="N160">
        <f t="shared" si="6"/>
        <v>115.25307794835345</v>
      </c>
    </row>
    <row r="161" spans="1:14" ht="12.75">
      <c r="A161" t="s">
        <v>157</v>
      </c>
      <c r="B161" s="1">
        <v>36697</v>
      </c>
      <c r="C161" s="2">
        <v>0.3283449074074074</v>
      </c>
      <c r="D161" t="s">
        <v>488</v>
      </c>
      <c r="E161">
        <v>0.651</v>
      </c>
      <c r="F161">
        <v>9.0277</v>
      </c>
      <c r="G161" t="s">
        <v>489</v>
      </c>
      <c r="H161">
        <v>1.768</v>
      </c>
      <c r="I161">
        <v>75.8768</v>
      </c>
      <c r="K161" s="2">
        <v>0.3263888888888889</v>
      </c>
      <c r="L161" s="3">
        <f t="shared" si="7"/>
        <v>172.32638888888889</v>
      </c>
      <c r="M161">
        <f t="shared" si="8"/>
        <v>501.53888888888883</v>
      </c>
      <c r="N161">
        <f t="shared" si="6"/>
        <v>113.16252455200544</v>
      </c>
    </row>
    <row r="162" spans="1:14" ht="12.75">
      <c r="A162" t="s">
        <v>158</v>
      </c>
      <c r="B162" s="1">
        <v>36697</v>
      </c>
      <c r="C162" s="2">
        <v>0.33042824074074073</v>
      </c>
      <c r="D162" t="s">
        <v>488</v>
      </c>
      <c r="E162">
        <v>0.653</v>
      </c>
      <c r="F162">
        <v>8.9526</v>
      </c>
      <c r="G162" t="s">
        <v>489</v>
      </c>
      <c r="H162">
        <v>1.77</v>
      </c>
      <c r="I162">
        <v>79.721</v>
      </c>
      <c r="K162" s="2">
        <v>0.3284722222222222</v>
      </c>
      <c r="L162" s="3">
        <f t="shared" si="7"/>
        <v>172.32847222222222</v>
      </c>
      <c r="M162">
        <f t="shared" si="8"/>
        <v>497.3666666666667</v>
      </c>
      <c r="N162">
        <f t="shared" si="6"/>
        <v>117.24902173813433</v>
      </c>
    </row>
    <row r="163" spans="1:14" ht="12.75">
      <c r="A163" t="s">
        <v>159</v>
      </c>
      <c r="B163" s="1">
        <v>36697</v>
      </c>
      <c r="C163" s="2">
        <v>0.33251157407407406</v>
      </c>
      <c r="D163" t="s">
        <v>488</v>
      </c>
      <c r="E163">
        <v>0.653</v>
      </c>
      <c r="F163">
        <v>9.2566</v>
      </c>
      <c r="G163" t="s">
        <v>489</v>
      </c>
      <c r="H163">
        <v>1.77</v>
      </c>
      <c r="I163">
        <v>79.6867</v>
      </c>
      <c r="K163" s="2">
        <v>0.33055555555555555</v>
      </c>
      <c r="L163" s="3">
        <f t="shared" si="7"/>
        <v>172.33055555555555</v>
      </c>
      <c r="M163">
        <f t="shared" si="8"/>
        <v>514.2555555555556</v>
      </c>
      <c r="N163">
        <f t="shared" si="6"/>
        <v>117.21255983358094</v>
      </c>
    </row>
    <row r="164" spans="1:14" ht="12.75">
      <c r="A164" t="s">
        <v>160</v>
      </c>
      <c r="B164" s="1">
        <v>36697</v>
      </c>
      <c r="C164" s="2">
        <v>0.3346064814814815</v>
      </c>
      <c r="D164" t="s">
        <v>488</v>
      </c>
      <c r="E164">
        <v>0.653</v>
      </c>
      <c r="F164">
        <v>8.7184</v>
      </c>
      <c r="G164" t="s">
        <v>489</v>
      </c>
      <c r="H164">
        <v>1.768</v>
      </c>
      <c r="I164">
        <v>80.144</v>
      </c>
      <c r="K164" s="2">
        <v>0.3326388888888889</v>
      </c>
      <c r="L164" s="3">
        <f t="shared" si="7"/>
        <v>172.33263888888888</v>
      </c>
      <c r="M164">
        <f t="shared" si="8"/>
        <v>484.3555555555556</v>
      </c>
      <c r="N164">
        <f t="shared" si="6"/>
        <v>117.69868312665017</v>
      </c>
    </row>
    <row r="165" spans="1:14" ht="12.75">
      <c r="A165" t="s">
        <v>161</v>
      </c>
      <c r="B165" s="1">
        <v>36697</v>
      </c>
      <c r="C165" s="2">
        <v>0.3366898148148148</v>
      </c>
      <c r="D165" t="s">
        <v>488</v>
      </c>
      <c r="E165">
        <v>0.658</v>
      </c>
      <c r="F165">
        <v>9.449</v>
      </c>
      <c r="G165" t="s">
        <v>489</v>
      </c>
      <c r="H165">
        <v>1.771</v>
      </c>
      <c r="I165">
        <v>80.7108</v>
      </c>
      <c r="K165" s="2">
        <v>0.3347222222222222</v>
      </c>
      <c r="L165" s="3">
        <f t="shared" si="7"/>
        <v>172.3347222222222</v>
      </c>
      <c r="M165">
        <f t="shared" si="8"/>
        <v>524.9444444444445</v>
      </c>
      <c r="N165">
        <f t="shared" si="6"/>
        <v>118.30120812667565</v>
      </c>
    </row>
    <row r="166" spans="1:14" ht="12.75">
      <c r="A166" t="s">
        <v>162</v>
      </c>
      <c r="B166" s="1">
        <v>36697</v>
      </c>
      <c r="C166" s="2">
        <v>0.3387731481481482</v>
      </c>
      <c r="D166" t="s">
        <v>488</v>
      </c>
      <c r="E166">
        <v>0.655</v>
      </c>
      <c r="F166">
        <v>9.1639</v>
      </c>
      <c r="G166" t="s">
        <v>489</v>
      </c>
      <c r="H166">
        <v>1.766</v>
      </c>
      <c r="I166">
        <v>78.7986</v>
      </c>
      <c r="K166" s="2">
        <v>0.3368055555555556</v>
      </c>
      <c r="L166" s="3">
        <f t="shared" si="7"/>
        <v>172.33680555555554</v>
      </c>
      <c r="M166">
        <f t="shared" si="8"/>
        <v>509.10555555555555</v>
      </c>
      <c r="N166">
        <f t="shared" si="6"/>
        <v>116.26848352355518</v>
      </c>
    </row>
    <row r="167" spans="1:14" ht="12.75">
      <c r="A167" t="s">
        <v>163</v>
      </c>
      <c r="B167" s="1">
        <v>36697</v>
      </c>
      <c r="C167" s="2">
        <v>0.34085648148148145</v>
      </c>
      <c r="D167" t="s">
        <v>488</v>
      </c>
      <c r="E167">
        <v>0.653</v>
      </c>
      <c r="F167">
        <v>9.2249</v>
      </c>
      <c r="G167" t="s">
        <v>489</v>
      </c>
      <c r="H167">
        <v>1.768</v>
      </c>
      <c r="I167">
        <v>80.289</v>
      </c>
      <c r="K167" s="2">
        <v>0.33888888888888885</v>
      </c>
      <c r="L167" s="3">
        <f t="shared" si="7"/>
        <v>172.3388888888889</v>
      </c>
      <c r="M167">
        <f t="shared" si="8"/>
        <v>512.4944444444444</v>
      </c>
      <c r="N167">
        <f t="shared" si="6"/>
        <v>117.85282237330455</v>
      </c>
    </row>
    <row r="168" spans="1:14" ht="12.75">
      <c r="A168" t="s">
        <v>164</v>
      </c>
      <c r="B168" s="1">
        <v>36697</v>
      </c>
      <c r="C168" s="2">
        <v>0.34293981481481484</v>
      </c>
      <c r="D168" t="s">
        <v>488</v>
      </c>
      <c r="E168">
        <v>0.655</v>
      </c>
      <c r="F168">
        <v>10.0355</v>
      </c>
      <c r="G168" t="s">
        <v>489</v>
      </c>
      <c r="H168">
        <v>1.77</v>
      </c>
      <c r="I168">
        <v>79.5095</v>
      </c>
      <c r="K168" s="2">
        <v>0.34097222222222223</v>
      </c>
      <c r="L168" s="3">
        <f t="shared" si="7"/>
        <v>172.34097222222223</v>
      </c>
      <c r="M168">
        <f t="shared" si="8"/>
        <v>557.5277777777778</v>
      </c>
      <c r="N168">
        <f t="shared" si="6"/>
        <v>117.02419104387644</v>
      </c>
    </row>
    <row r="169" spans="1:14" ht="12.75">
      <c r="A169" t="s">
        <v>165</v>
      </c>
      <c r="B169" s="1">
        <v>36697</v>
      </c>
      <c r="C169" s="2">
        <v>0.3450231481481481</v>
      </c>
      <c r="D169" t="s">
        <v>488</v>
      </c>
      <c r="E169">
        <v>0.655</v>
      </c>
      <c r="F169">
        <v>9.8081</v>
      </c>
      <c r="G169" t="s">
        <v>489</v>
      </c>
      <c r="H169">
        <v>1.768</v>
      </c>
      <c r="I169">
        <v>78.9942</v>
      </c>
      <c r="K169" s="2">
        <v>0.3430555555555555</v>
      </c>
      <c r="L169" s="3">
        <f t="shared" si="7"/>
        <v>172.34305555555557</v>
      </c>
      <c r="M169">
        <f t="shared" si="8"/>
        <v>544.8944444444445</v>
      </c>
      <c r="N169">
        <f t="shared" si="6"/>
        <v>116.47641205214546</v>
      </c>
    </row>
    <row r="170" spans="1:14" ht="12.75">
      <c r="A170" t="s">
        <v>166</v>
      </c>
      <c r="B170" s="1">
        <v>36697</v>
      </c>
      <c r="C170" s="2">
        <v>0.3471064814814815</v>
      </c>
      <c r="D170" t="s">
        <v>488</v>
      </c>
      <c r="E170">
        <v>0.653</v>
      </c>
      <c r="F170">
        <v>9.5514</v>
      </c>
      <c r="G170" t="s">
        <v>489</v>
      </c>
      <c r="H170">
        <v>1.771</v>
      </c>
      <c r="I170">
        <v>77.5253</v>
      </c>
      <c r="K170" s="2">
        <v>0.3451388888888889</v>
      </c>
      <c r="L170" s="3">
        <f t="shared" si="7"/>
        <v>172.3451388888889</v>
      </c>
      <c r="M170">
        <f t="shared" si="8"/>
        <v>530.6333333333333</v>
      </c>
      <c r="N170">
        <f t="shared" si="6"/>
        <v>114.9149283320724</v>
      </c>
    </row>
    <row r="171" spans="1:14" ht="12.75">
      <c r="A171" t="s">
        <v>167</v>
      </c>
      <c r="B171" s="1">
        <v>36697</v>
      </c>
      <c r="C171" s="2">
        <v>0.34918981481481487</v>
      </c>
      <c r="D171" t="s">
        <v>488</v>
      </c>
      <c r="E171">
        <v>0.655</v>
      </c>
      <c r="F171">
        <v>9.5081</v>
      </c>
      <c r="G171" t="s">
        <v>489</v>
      </c>
      <c r="H171">
        <v>1.768</v>
      </c>
      <c r="I171">
        <v>75.2786</v>
      </c>
      <c r="K171" s="2">
        <v>0.34722222222222227</v>
      </c>
      <c r="L171" s="3">
        <f t="shared" si="7"/>
        <v>172.34722222222223</v>
      </c>
      <c r="M171">
        <f t="shared" si="8"/>
        <v>528.2277777777778</v>
      </c>
      <c r="N171">
        <f t="shared" si="6"/>
        <v>112.52662043235966</v>
      </c>
    </row>
    <row r="172" spans="1:14" ht="12.75">
      <c r="A172" t="s">
        <v>168</v>
      </c>
      <c r="B172" s="1">
        <v>36697</v>
      </c>
      <c r="C172" s="2">
        <v>0.35128472222222223</v>
      </c>
      <c r="D172" t="s">
        <v>488</v>
      </c>
      <c r="E172">
        <v>0.655</v>
      </c>
      <c r="F172">
        <v>8.8965</v>
      </c>
      <c r="G172" t="s">
        <v>489</v>
      </c>
      <c r="H172">
        <v>1.77</v>
      </c>
      <c r="I172">
        <v>81.3217</v>
      </c>
      <c r="K172" s="2">
        <v>0.34930555555555554</v>
      </c>
      <c r="L172" s="3">
        <f t="shared" si="7"/>
        <v>172.34930555555556</v>
      </c>
      <c r="M172">
        <f t="shared" si="8"/>
        <v>494.25</v>
      </c>
      <c r="N172">
        <f t="shared" si="6"/>
        <v>118.95061271826978</v>
      </c>
    </row>
    <row r="173" spans="1:14" ht="12.75">
      <c r="A173" t="s">
        <v>169</v>
      </c>
      <c r="B173" s="1">
        <v>36697</v>
      </c>
      <c r="C173" s="2">
        <v>0.35336805555555556</v>
      </c>
      <c r="D173" t="s">
        <v>488</v>
      </c>
      <c r="E173">
        <v>0.653</v>
      </c>
      <c r="F173">
        <v>9.9673</v>
      </c>
      <c r="G173" t="s">
        <v>489</v>
      </c>
      <c r="H173">
        <v>1.77</v>
      </c>
      <c r="I173">
        <v>80.6684</v>
      </c>
      <c r="K173" s="2">
        <v>0.3513888888888889</v>
      </c>
      <c r="L173" s="3">
        <f t="shared" si="7"/>
        <v>172.3513888888889</v>
      </c>
      <c r="M173">
        <f t="shared" si="8"/>
        <v>553.7388888888888</v>
      </c>
      <c r="N173">
        <f t="shared" si="6"/>
        <v>118.25613568489536</v>
      </c>
    </row>
    <row r="174" spans="1:14" ht="12.75">
      <c r="A174" t="s">
        <v>170</v>
      </c>
      <c r="B174" s="1">
        <v>36697</v>
      </c>
      <c r="C174" s="2">
        <v>0.3554513888888889</v>
      </c>
      <c r="D174" t="s">
        <v>488</v>
      </c>
      <c r="E174">
        <v>0.653</v>
      </c>
      <c r="F174">
        <v>8.8752</v>
      </c>
      <c r="G174" t="s">
        <v>489</v>
      </c>
      <c r="H174">
        <v>1.768</v>
      </c>
      <c r="I174">
        <v>79.0706</v>
      </c>
      <c r="K174" s="2">
        <v>0.3534722222222222</v>
      </c>
      <c r="L174" s="3">
        <f t="shared" si="7"/>
        <v>172.35347222222222</v>
      </c>
      <c r="M174">
        <f t="shared" si="8"/>
        <v>493.0666666666666</v>
      </c>
      <c r="N174">
        <f t="shared" si="6"/>
        <v>116.557627489693</v>
      </c>
    </row>
    <row r="175" spans="1:14" ht="12.75">
      <c r="A175" t="s">
        <v>171</v>
      </c>
      <c r="B175" s="1">
        <v>36697</v>
      </c>
      <c r="C175" s="2">
        <v>0.3575347222222222</v>
      </c>
      <c r="D175" t="s">
        <v>488</v>
      </c>
      <c r="E175">
        <v>0.655</v>
      </c>
      <c r="F175">
        <v>9.3959</v>
      </c>
      <c r="G175" t="s">
        <v>489</v>
      </c>
      <c r="H175">
        <v>1.77</v>
      </c>
      <c r="I175">
        <v>84.3539</v>
      </c>
      <c r="K175" s="2">
        <v>0.35555555555555557</v>
      </c>
      <c r="L175" s="3">
        <f t="shared" si="7"/>
        <v>172.35555555555555</v>
      </c>
      <c r="M175">
        <f t="shared" si="8"/>
        <v>521.9944444444444</v>
      </c>
      <c r="N175">
        <f t="shared" si="6"/>
        <v>122.1739301231342</v>
      </c>
    </row>
    <row r="176" spans="1:14" ht="12.75">
      <c r="A176" t="s">
        <v>172</v>
      </c>
      <c r="B176" s="1">
        <v>36697</v>
      </c>
      <c r="C176" s="2">
        <v>0.35961805555555554</v>
      </c>
      <c r="D176" t="s">
        <v>488</v>
      </c>
      <c r="E176">
        <v>0.653</v>
      </c>
      <c r="F176">
        <v>9.8319</v>
      </c>
      <c r="G176" t="s">
        <v>489</v>
      </c>
      <c r="H176">
        <v>1.771</v>
      </c>
      <c r="I176">
        <v>76.7638</v>
      </c>
      <c r="K176" s="2">
        <v>0.3576388888888889</v>
      </c>
      <c r="L176" s="3">
        <f t="shared" si="7"/>
        <v>172.35763888888889</v>
      </c>
      <c r="M176">
        <f t="shared" si="8"/>
        <v>546.2166666666667</v>
      </c>
      <c r="N176">
        <f t="shared" si="6"/>
        <v>114.10543152981523</v>
      </c>
    </row>
    <row r="177" spans="1:14" ht="12.75">
      <c r="A177" t="s">
        <v>173</v>
      </c>
      <c r="B177" s="1">
        <v>36697</v>
      </c>
      <c r="C177" s="2">
        <v>0.3617013888888889</v>
      </c>
      <c r="D177" t="s">
        <v>488</v>
      </c>
      <c r="E177">
        <v>0.653</v>
      </c>
      <c r="F177">
        <v>9.9928</v>
      </c>
      <c r="G177" t="s">
        <v>489</v>
      </c>
      <c r="H177">
        <v>1.768</v>
      </c>
      <c r="I177">
        <v>77.3196</v>
      </c>
      <c r="K177" s="2">
        <v>0.3597222222222222</v>
      </c>
      <c r="L177" s="3">
        <f t="shared" si="7"/>
        <v>172.35972222222222</v>
      </c>
      <c r="M177">
        <f t="shared" si="8"/>
        <v>555.1555555555556</v>
      </c>
      <c r="N177">
        <f t="shared" si="6"/>
        <v>114.69626320768072</v>
      </c>
    </row>
    <row r="178" spans="1:14" ht="12.75">
      <c r="A178" t="s">
        <v>174</v>
      </c>
      <c r="B178" s="1">
        <v>36697</v>
      </c>
      <c r="C178" s="2">
        <v>0.36379629629629634</v>
      </c>
      <c r="D178" t="s">
        <v>488</v>
      </c>
      <c r="E178">
        <v>0.653</v>
      </c>
      <c r="F178">
        <v>9.4164</v>
      </c>
      <c r="G178" t="s">
        <v>489</v>
      </c>
      <c r="H178">
        <v>1.766</v>
      </c>
      <c r="I178">
        <v>78.0867</v>
      </c>
      <c r="K178" s="2">
        <v>0.36180555555555555</v>
      </c>
      <c r="L178" s="3">
        <f t="shared" si="7"/>
        <v>172.36180555555555</v>
      </c>
      <c r="M178">
        <f t="shared" si="8"/>
        <v>523.1333333333333</v>
      </c>
      <c r="N178">
        <f aca="true" t="shared" si="9" ref="N178:N203">(277-103)/(230-(AVERAGE($P$208,$P$48)))*I178+277-((277-103)/(230-(AVERAGE($P$208,$P$48)))*230)</f>
        <v>115.5117129739466</v>
      </c>
    </row>
    <row r="179" spans="1:14" ht="12.75">
      <c r="A179" t="s">
        <v>175</v>
      </c>
      <c r="B179" s="1">
        <v>36697</v>
      </c>
      <c r="C179" s="2">
        <v>0.3658796296296296</v>
      </c>
      <c r="D179" t="s">
        <v>488</v>
      </c>
      <c r="E179">
        <v>0.653</v>
      </c>
      <c r="F179">
        <v>9.3184</v>
      </c>
      <c r="G179" t="s">
        <v>489</v>
      </c>
      <c r="H179">
        <v>1.77</v>
      </c>
      <c r="I179">
        <v>76.8519</v>
      </c>
      <c r="K179" s="2">
        <v>0.3638888888888889</v>
      </c>
      <c r="L179" s="3">
        <f t="shared" si="7"/>
        <v>172.36388888888888</v>
      </c>
      <c r="M179">
        <f t="shared" si="8"/>
        <v>517.6888888888889</v>
      </c>
      <c r="N179">
        <f t="shared" si="9"/>
        <v>114.19908441002383</v>
      </c>
    </row>
    <row r="180" spans="1:14" ht="12.75">
      <c r="A180" t="s">
        <v>176</v>
      </c>
      <c r="B180" s="1">
        <v>36697</v>
      </c>
      <c r="C180" s="2">
        <v>0.367962962962963</v>
      </c>
      <c r="D180" t="s">
        <v>488</v>
      </c>
      <c r="E180">
        <v>0.655</v>
      </c>
      <c r="F180">
        <v>9.8242</v>
      </c>
      <c r="G180" t="s">
        <v>489</v>
      </c>
      <c r="H180">
        <v>1.771</v>
      </c>
      <c r="I180">
        <v>78.4928</v>
      </c>
      <c r="K180" s="2">
        <v>0.3659722222222222</v>
      </c>
      <c r="L180" s="3">
        <f t="shared" si="7"/>
        <v>172.3659722222222</v>
      </c>
      <c r="M180">
        <f t="shared" si="8"/>
        <v>545.7888888888888</v>
      </c>
      <c r="N180">
        <f t="shared" si="9"/>
        <v>115.94340916750758</v>
      </c>
    </row>
    <row r="181" spans="1:14" ht="12.75">
      <c r="A181" t="s">
        <v>177</v>
      </c>
      <c r="B181" s="1">
        <v>36697</v>
      </c>
      <c r="C181" s="2">
        <v>0.37004629629629626</v>
      </c>
      <c r="D181" t="s">
        <v>488</v>
      </c>
      <c r="E181">
        <v>0.653</v>
      </c>
      <c r="F181">
        <v>9.5842</v>
      </c>
      <c r="G181" t="s">
        <v>489</v>
      </c>
      <c r="H181">
        <v>1.768</v>
      </c>
      <c r="I181">
        <v>78.9709</v>
      </c>
      <c r="K181" s="2">
        <v>0.3680555555555556</v>
      </c>
      <c r="L181" s="3">
        <f t="shared" si="7"/>
        <v>172.36805555555554</v>
      </c>
      <c r="M181">
        <f t="shared" si="8"/>
        <v>532.4555555555555</v>
      </c>
      <c r="N181">
        <f t="shared" si="9"/>
        <v>116.45164346975201</v>
      </c>
    </row>
    <row r="182" spans="1:14" ht="12.75">
      <c r="A182" t="s">
        <v>178</v>
      </c>
      <c r="B182" s="1">
        <v>36697</v>
      </c>
      <c r="C182" s="2">
        <v>0.37212962962962964</v>
      </c>
      <c r="D182" t="s">
        <v>488</v>
      </c>
      <c r="E182">
        <v>0.653</v>
      </c>
      <c r="F182">
        <v>9.3952</v>
      </c>
      <c r="G182" t="s">
        <v>489</v>
      </c>
      <c r="H182">
        <v>1.77</v>
      </c>
      <c r="I182">
        <v>81.3559</v>
      </c>
      <c r="K182" s="2">
        <v>0.37013888888888885</v>
      </c>
      <c r="L182" s="3">
        <f t="shared" si="7"/>
        <v>172.3701388888889</v>
      </c>
      <c r="M182">
        <f t="shared" si="8"/>
        <v>521.9555555555556</v>
      </c>
      <c r="N182">
        <f t="shared" si="9"/>
        <v>118.98696831989446</v>
      </c>
    </row>
    <row r="183" spans="1:14" ht="12.75">
      <c r="A183" t="s">
        <v>179</v>
      </c>
      <c r="B183" s="1">
        <v>36697</v>
      </c>
      <c r="C183" s="2">
        <v>0.37421296296296297</v>
      </c>
      <c r="D183" t="s">
        <v>488</v>
      </c>
      <c r="E183">
        <v>0.653</v>
      </c>
      <c r="F183">
        <v>9.1688</v>
      </c>
      <c r="G183" t="s">
        <v>489</v>
      </c>
      <c r="H183">
        <v>1.77</v>
      </c>
      <c r="I183">
        <v>78.8113</v>
      </c>
      <c r="K183" s="2">
        <v>0.37222222222222223</v>
      </c>
      <c r="L183" s="3">
        <f t="shared" si="7"/>
        <v>172.37222222222223</v>
      </c>
      <c r="M183">
        <f t="shared" si="8"/>
        <v>509.37777777777774</v>
      </c>
      <c r="N183">
        <f t="shared" si="9"/>
        <v>116.28198399550354</v>
      </c>
    </row>
    <row r="184" spans="1:14" ht="12.75">
      <c r="A184" t="s">
        <v>180</v>
      </c>
      <c r="B184" s="1">
        <v>36697</v>
      </c>
      <c r="C184" s="2">
        <v>0.3762962962962963</v>
      </c>
      <c r="D184" t="s">
        <v>488</v>
      </c>
      <c r="E184">
        <v>0.653</v>
      </c>
      <c r="F184">
        <v>9.2066</v>
      </c>
      <c r="G184" t="s">
        <v>489</v>
      </c>
      <c r="H184">
        <v>1.77</v>
      </c>
      <c r="I184">
        <v>80.4437</v>
      </c>
      <c r="K184" s="2">
        <v>0.3743055555555555</v>
      </c>
      <c r="L184" s="3">
        <f t="shared" si="7"/>
        <v>172.37430555555557</v>
      </c>
      <c r="M184">
        <f t="shared" si="8"/>
        <v>511.4777777777778</v>
      </c>
      <c r="N184">
        <f t="shared" si="9"/>
        <v>118.01727300404542</v>
      </c>
    </row>
    <row r="185" spans="1:14" ht="12.75">
      <c r="A185" t="s">
        <v>181</v>
      </c>
      <c r="B185" s="1">
        <v>36697</v>
      </c>
      <c r="C185" s="2">
        <v>0.37839120370370366</v>
      </c>
      <c r="D185" t="s">
        <v>488</v>
      </c>
      <c r="E185">
        <v>0.653</v>
      </c>
      <c r="F185">
        <v>9.2766</v>
      </c>
      <c r="G185" t="s">
        <v>489</v>
      </c>
      <c r="H185">
        <v>1.768</v>
      </c>
      <c r="I185">
        <v>83.6582</v>
      </c>
      <c r="K185" s="2">
        <v>0.3763888888888889</v>
      </c>
      <c r="L185" s="3">
        <f t="shared" si="7"/>
        <v>172.3763888888889</v>
      </c>
      <c r="M185">
        <f t="shared" si="8"/>
        <v>515.3666666666667</v>
      </c>
      <c r="N185">
        <f t="shared" si="9"/>
        <v>121.43438064797948</v>
      </c>
    </row>
    <row r="186" spans="1:14" ht="12.75">
      <c r="A186" t="s">
        <v>182</v>
      </c>
      <c r="B186" s="1">
        <v>36697</v>
      </c>
      <c r="C186" s="2">
        <v>0.38047453703703704</v>
      </c>
      <c r="D186" t="s">
        <v>488</v>
      </c>
      <c r="E186">
        <v>0.653</v>
      </c>
      <c r="F186">
        <v>10.0655</v>
      </c>
      <c r="G186" t="s">
        <v>489</v>
      </c>
      <c r="H186">
        <v>1.771</v>
      </c>
      <c r="I186">
        <v>78.8865</v>
      </c>
      <c r="K186" s="2">
        <v>0.37847222222222227</v>
      </c>
      <c r="L186" s="3">
        <f t="shared" si="7"/>
        <v>172.37847222222223</v>
      </c>
      <c r="M186">
        <f t="shared" si="8"/>
        <v>559.1944444444445</v>
      </c>
      <c r="N186">
        <f t="shared" si="9"/>
        <v>116.36192379790634</v>
      </c>
    </row>
    <row r="187" spans="1:14" ht="12.75">
      <c r="A187" t="s">
        <v>183</v>
      </c>
      <c r="B187" s="1">
        <v>36697</v>
      </c>
      <c r="C187" s="2">
        <v>0.3846412037037037</v>
      </c>
      <c r="D187" t="s">
        <v>488</v>
      </c>
      <c r="E187">
        <v>0.653</v>
      </c>
      <c r="F187">
        <v>10.1124</v>
      </c>
      <c r="G187" t="s">
        <v>489</v>
      </c>
      <c r="H187">
        <v>1.768</v>
      </c>
      <c r="I187">
        <v>77.9729</v>
      </c>
      <c r="K187" s="2">
        <v>0.38055555555555554</v>
      </c>
      <c r="L187" s="3">
        <f t="shared" si="7"/>
        <v>172.38055555555556</v>
      </c>
      <c r="M187">
        <f t="shared" si="8"/>
        <v>561.8</v>
      </c>
      <c r="N187">
        <f t="shared" si="9"/>
        <v>115.39074024105514</v>
      </c>
    </row>
    <row r="188" spans="1:14" ht="12.75">
      <c r="A188" t="s">
        <v>184</v>
      </c>
      <c r="B188" s="1">
        <v>36697</v>
      </c>
      <c r="C188" s="2">
        <v>0.3867245370370371</v>
      </c>
      <c r="D188" t="s">
        <v>488</v>
      </c>
      <c r="E188">
        <v>0.653</v>
      </c>
      <c r="F188">
        <v>9.1459</v>
      </c>
      <c r="G188" t="s">
        <v>489</v>
      </c>
      <c r="H188">
        <v>1.77</v>
      </c>
      <c r="I188">
        <v>79.7073</v>
      </c>
      <c r="K188" s="2">
        <v>0.3826388888888889</v>
      </c>
      <c r="L188" s="3">
        <f t="shared" si="7"/>
        <v>172.3826388888889</v>
      </c>
      <c r="M188">
        <f t="shared" si="8"/>
        <v>508.10555555555555</v>
      </c>
      <c r="N188">
        <f t="shared" si="9"/>
        <v>117.23445823689872</v>
      </c>
    </row>
    <row r="189" spans="1:14" ht="12.75">
      <c r="A189" t="s">
        <v>185</v>
      </c>
      <c r="B189" s="1">
        <v>36697</v>
      </c>
      <c r="C189" s="2">
        <v>0.38880787037037035</v>
      </c>
      <c r="D189" t="s">
        <v>488</v>
      </c>
      <c r="E189">
        <v>0.653</v>
      </c>
      <c r="F189">
        <v>9.4471</v>
      </c>
      <c r="G189" t="s">
        <v>489</v>
      </c>
      <c r="H189">
        <v>1.771</v>
      </c>
      <c r="I189">
        <v>76.9425</v>
      </c>
      <c r="K189" s="2">
        <v>0.3847222222222222</v>
      </c>
      <c r="L189" s="3">
        <f t="shared" si="7"/>
        <v>172.38472222222222</v>
      </c>
      <c r="M189">
        <f t="shared" si="8"/>
        <v>524.838888888889</v>
      </c>
      <c r="N189">
        <f t="shared" si="9"/>
        <v>114.29539486345067</v>
      </c>
    </row>
    <row r="190" spans="1:14" ht="12.75">
      <c r="A190" t="s">
        <v>186</v>
      </c>
      <c r="B190" s="1">
        <v>36697</v>
      </c>
      <c r="C190" s="2">
        <v>0.39090277777777777</v>
      </c>
      <c r="D190" t="s">
        <v>488</v>
      </c>
      <c r="E190">
        <v>0.655</v>
      </c>
      <c r="F190">
        <v>9.4257</v>
      </c>
      <c r="G190" t="s">
        <v>489</v>
      </c>
      <c r="H190">
        <v>1.771</v>
      </c>
      <c r="I190">
        <v>77.3273</v>
      </c>
      <c r="K190" s="2">
        <v>0.38680555555555557</v>
      </c>
      <c r="L190" s="3">
        <f t="shared" si="7"/>
        <v>172.38680555555555</v>
      </c>
      <c r="M190">
        <f t="shared" si="8"/>
        <v>523.6500000000001</v>
      </c>
      <c r="N190">
        <f t="shared" si="9"/>
        <v>114.7044485331927</v>
      </c>
    </row>
    <row r="191" spans="1:14" ht="12.75">
      <c r="A191" t="s">
        <v>187</v>
      </c>
      <c r="B191" s="1">
        <v>36697</v>
      </c>
      <c r="C191" s="2">
        <v>0.3929861111111111</v>
      </c>
      <c r="D191" t="s">
        <v>488</v>
      </c>
      <c r="E191">
        <v>0.655</v>
      </c>
      <c r="F191">
        <v>9.8776</v>
      </c>
      <c r="G191" t="s">
        <v>489</v>
      </c>
      <c r="H191">
        <v>1.771</v>
      </c>
      <c r="I191">
        <v>80.5596</v>
      </c>
      <c r="K191" s="2">
        <v>0.3888888888888889</v>
      </c>
      <c r="L191" s="3">
        <f t="shared" si="7"/>
        <v>172.38888888888889</v>
      </c>
      <c r="M191">
        <f t="shared" si="8"/>
        <v>548.7555555555555</v>
      </c>
      <c r="N191">
        <f t="shared" si="9"/>
        <v>118.14047809844016</v>
      </c>
    </row>
    <row r="192" spans="1:14" ht="12.75">
      <c r="A192" t="s">
        <v>188</v>
      </c>
      <c r="B192" s="1">
        <v>36697</v>
      </c>
      <c r="C192" s="2">
        <v>0.3950694444444445</v>
      </c>
      <c r="D192" t="s">
        <v>488</v>
      </c>
      <c r="E192">
        <v>0.653</v>
      </c>
      <c r="F192">
        <v>9.0471</v>
      </c>
      <c r="G192" t="s">
        <v>489</v>
      </c>
      <c r="H192">
        <v>1.77</v>
      </c>
      <c r="I192">
        <v>82.9103</v>
      </c>
      <c r="K192" s="2">
        <v>0.3909722222222222</v>
      </c>
      <c r="L192" s="3">
        <f t="shared" si="7"/>
        <v>172.39097222222222</v>
      </c>
      <c r="M192">
        <f t="shared" si="8"/>
        <v>502.6166666666667</v>
      </c>
      <c r="N192">
        <f t="shared" si="9"/>
        <v>120.63934104402921</v>
      </c>
    </row>
    <row r="193" spans="1:14" ht="12.75">
      <c r="A193" t="s">
        <v>189</v>
      </c>
      <c r="B193" s="1">
        <v>36697</v>
      </c>
      <c r="C193" s="2">
        <v>0.39715277777777774</v>
      </c>
      <c r="D193" t="s">
        <v>488</v>
      </c>
      <c r="E193">
        <v>0.658</v>
      </c>
      <c r="F193">
        <v>9.9233</v>
      </c>
      <c r="G193" t="s">
        <v>489</v>
      </c>
      <c r="H193">
        <v>1.776</v>
      </c>
      <c r="I193">
        <v>78.6599</v>
      </c>
      <c r="K193" s="2">
        <v>0.39305555555555555</v>
      </c>
      <c r="L193" s="3">
        <f t="shared" si="7"/>
        <v>172.39305555555555</v>
      </c>
      <c r="M193">
        <f t="shared" si="8"/>
        <v>551.2944444444444</v>
      </c>
      <c r="N193">
        <f t="shared" si="9"/>
        <v>116.12104136141062</v>
      </c>
    </row>
    <row r="194" spans="1:14" ht="12.75">
      <c r="A194" t="s">
        <v>190</v>
      </c>
      <c r="B194" s="1">
        <v>36697</v>
      </c>
      <c r="C194" s="2">
        <v>0.3992361111111111</v>
      </c>
      <c r="D194" t="s">
        <v>488</v>
      </c>
      <c r="E194">
        <v>0.653</v>
      </c>
      <c r="F194">
        <v>9.1237</v>
      </c>
      <c r="G194" t="s">
        <v>489</v>
      </c>
      <c r="H194">
        <v>1.768</v>
      </c>
      <c r="I194">
        <v>83.066</v>
      </c>
      <c r="K194" s="2">
        <v>0.3951388888888889</v>
      </c>
      <c r="L194" s="3">
        <f t="shared" si="7"/>
        <v>172.39513888888888</v>
      </c>
      <c r="M194">
        <f t="shared" si="8"/>
        <v>506.87222222222215</v>
      </c>
      <c r="N194">
        <f t="shared" si="9"/>
        <v>120.80485470405733</v>
      </c>
    </row>
    <row r="195" spans="1:14" ht="12.75">
      <c r="A195" t="s">
        <v>191</v>
      </c>
      <c r="B195" s="1">
        <v>36697</v>
      </c>
      <c r="C195" s="2">
        <v>0.4013194444444444</v>
      </c>
      <c r="D195" t="s">
        <v>488</v>
      </c>
      <c r="E195">
        <v>0.653</v>
      </c>
      <c r="F195">
        <v>9.4869</v>
      </c>
      <c r="G195" t="s">
        <v>489</v>
      </c>
      <c r="H195">
        <v>1.768</v>
      </c>
      <c r="I195">
        <v>80.7266</v>
      </c>
      <c r="K195" s="2">
        <v>0.3972222222222222</v>
      </c>
      <c r="L195" s="3">
        <f t="shared" si="7"/>
        <v>172.3972222222222</v>
      </c>
      <c r="M195">
        <f t="shared" si="8"/>
        <v>527.05</v>
      </c>
      <c r="N195">
        <f t="shared" si="9"/>
        <v>118.31800398941454</v>
      </c>
    </row>
    <row r="196" spans="1:14" ht="12.75">
      <c r="A196" t="s">
        <v>192</v>
      </c>
      <c r="B196" s="1">
        <v>36697</v>
      </c>
      <c r="C196" s="2">
        <v>0.4034027777777778</v>
      </c>
      <c r="D196" t="s">
        <v>488</v>
      </c>
      <c r="E196">
        <v>0.653</v>
      </c>
      <c r="F196">
        <v>9.3109</v>
      </c>
      <c r="G196" t="s">
        <v>489</v>
      </c>
      <c r="H196">
        <v>1.771</v>
      </c>
      <c r="I196">
        <v>79.8507</v>
      </c>
      <c r="K196" s="2">
        <v>0.3993055555555556</v>
      </c>
      <c r="L196" s="3">
        <f t="shared" si="7"/>
        <v>172.39930555555554</v>
      </c>
      <c r="M196">
        <f t="shared" si="8"/>
        <v>517.2722222222222</v>
      </c>
      <c r="N196">
        <f t="shared" si="9"/>
        <v>117.38689663669345</v>
      </c>
    </row>
    <row r="197" spans="1:14" ht="12.75">
      <c r="A197" t="s">
        <v>193</v>
      </c>
      <c r="B197" s="1">
        <v>36697</v>
      </c>
      <c r="C197" s="2">
        <v>0.40548611111111116</v>
      </c>
      <c r="D197" t="s">
        <v>488</v>
      </c>
      <c r="E197">
        <v>0.653</v>
      </c>
      <c r="F197">
        <v>9.5417</v>
      </c>
      <c r="G197" t="s">
        <v>489</v>
      </c>
      <c r="H197">
        <v>1.77</v>
      </c>
      <c r="I197">
        <v>78.1754</v>
      </c>
      <c r="K197" s="2">
        <v>0.40138888888888885</v>
      </c>
      <c r="L197" s="3">
        <f aca="true" t="shared" si="10" ref="L197:L241">B197-DATE(1999,12,31)+K197</f>
        <v>172.4013888888889</v>
      </c>
      <c r="M197">
        <f aca="true" t="shared" si="11" ref="M197:M260">500*F197/$O$6</f>
        <v>530.0944444444444</v>
      </c>
      <c r="N197">
        <f t="shared" si="9"/>
        <v>115.60600367172759</v>
      </c>
    </row>
    <row r="198" spans="1:14" ht="12.75">
      <c r="A198" t="s">
        <v>194</v>
      </c>
      <c r="B198" s="1">
        <v>36697</v>
      </c>
      <c r="C198" s="2">
        <v>0.4075810185185185</v>
      </c>
      <c r="D198" t="s">
        <v>488</v>
      </c>
      <c r="E198">
        <v>0.658</v>
      </c>
      <c r="F198">
        <v>9.4958</v>
      </c>
      <c r="G198" t="s">
        <v>489</v>
      </c>
      <c r="H198">
        <v>1.773</v>
      </c>
      <c r="I198">
        <v>80.5345</v>
      </c>
      <c r="K198" s="2">
        <v>0.40347222222222223</v>
      </c>
      <c r="L198" s="3">
        <f t="shared" si="10"/>
        <v>172.40347222222223</v>
      </c>
      <c r="M198">
        <f t="shared" si="11"/>
        <v>527.5444444444444</v>
      </c>
      <c r="N198">
        <f t="shared" si="9"/>
        <v>118.11379606332963</v>
      </c>
    </row>
    <row r="199" spans="1:14" ht="12.75">
      <c r="A199" t="s">
        <v>195</v>
      </c>
      <c r="B199" s="1">
        <v>36697</v>
      </c>
      <c r="C199" s="2">
        <v>0.40966435185185185</v>
      </c>
      <c r="D199" t="s">
        <v>488</v>
      </c>
      <c r="E199">
        <v>0.653</v>
      </c>
      <c r="F199">
        <v>9.4933</v>
      </c>
      <c r="G199" t="s">
        <v>489</v>
      </c>
      <c r="H199">
        <v>1.771</v>
      </c>
      <c r="I199">
        <v>78.3954</v>
      </c>
      <c r="K199" s="2">
        <v>0.4055555555555555</v>
      </c>
      <c r="L199" s="3">
        <f t="shared" si="10"/>
        <v>172.40555555555557</v>
      </c>
      <c r="M199">
        <f t="shared" si="11"/>
        <v>527.4055555555556</v>
      </c>
      <c r="N199">
        <f t="shared" si="9"/>
        <v>115.83987011492735</v>
      </c>
    </row>
    <row r="200" spans="1:14" ht="12.75">
      <c r="A200" t="s">
        <v>196</v>
      </c>
      <c r="B200" s="1">
        <v>36697</v>
      </c>
      <c r="C200" s="2">
        <v>0.4117476851851852</v>
      </c>
      <c r="D200" t="s">
        <v>488</v>
      </c>
      <c r="E200">
        <v>0.653</v>
      </c>
      <c r="F200">
        <v>9.5912</v>
      </c>
      <c r="G200" t="s">
        <v>489</v>
      </c>
      <c r="H200">
        <v>1.77</v>
      </c>
      <c r="I200">
        <v>83.7559</v>
      </c>
      <c r="K200" s="2">
        <v>0.4076388888888889</v>
      </c>
      <c r="L200" s="3">
        <f t="shared" si="10"/>
        <v>172.4076388888889</v>
      </c>
      <c r="M200">
        <f t="shared" si="11"/>
        <v>532.8444444444444</v>
      </c>
      <c r="N200">
        <f t="shared" si="9"/>
        <v>121.53823860934591</v>
      </c>
    </row>
    <row r="201" spans="1:14" ht="12.75">
      <c r="A201" t="s">
        <v>197</v>
      </c>
      <c r="B201" s="1">
        <v>36697</v>
      </c>
      <c r="C201" s="2">
        <v>0.4138310185185185</v>
      </c>
      <c r="D201" t="s">
        <v>488</v>
      </c>
      <c r="E201">
        <v>0.653</v>
      </c>
      <c r="F201">
        <v>9.3276</v>
      </c>
      <c r="G201" t="s">
        <v>489</v>
      </c>
      <c r="H201">
        <v>1.77</v>
      </c>
      <c r="I201">
        <v>79.1753</v>
      </c>
      <c r="K201" s="2">
        <v>0.40972222222222227</v>
      </c>
      <c r="L201" s="3">
        <f t="shared" si="10"/>
        <v>172.40972222222223</v>
      </c>
      <c r="M201">
        <f t="shared" si="11"/>
        <v>518.2</v>
      </c>
      <c r="N201">
        <f t="shared" si="9"/>
        <v>116.66892665607031</v>
      </c>
    </row>
    <row r="202" spans="1:14" ht="12.75">
      <c r="A202" t="s">
        <v>198</v>
      </c>
      <c r="B202" s="1">
        <v>36697</v>
      </c>
      <c r="C202" s="2">
        <v>0.4159143518518518</v>
      </c>
      <c r="D202" t="s">
        <v>488</v>
      </c>
      <c r="E202">
        <v>0.653</v>
      </c>
      <c r="F202">
        <v>9.241</v>
      </c>
      <c r="G202" t="s">
        <v>489</v>
      </c>
      <c r="H202">
        <v>1.77</v>
      </c>
      <c r="I202">
        <v>82.5134</v>
      </c>
      <c r="K202" s="2">
        <v>0.41180555555555554</v>
      </c>
      <c r="L202" s="3">
        <f t="shared" si="10"/>
        <v>172.41180555555556</v>
      </c>
      <c r="M202">
        <f t="shared" si="11"/>
        <v>513.3888888888889</v>
      </c>
      <c r="N202">
        <f t="shared" si="9"/>
        <v>120.21742471991115</v>
      </c>
    </row>
    <row r="203" spans="1:14" ht="12.75">
      <c r="A203" t="s">
        <v>199</v>
      </c>
      <c r="B203" s="1">
        <v>36697</v>
      </c>
      <c r="C203" s="2">
        <v>0.4179976851851852</v>
      </c>
      <c r="D203" t="s">
        <v>488</v>
      </c>
      <c r="E203">
        <v>0.658</v>
      </c>
      <c r="F203">
        <v>9.4764</v>
      </c>
      <c r="G203" t="s">
        <v>489</v>
      </c>
      <c r="H203">
        <v>1.775</v>
      </c>
      <c r="I203">
        <v>80.057</v>
      </c>
      <c r="K203" s="2">
        <v>0.4138888888888889</v>
      </c>
      <c r="L203" s="3">
        <f t="shared" si="10"/>
        <v>172.4138888888889</v>
      </c>
      <c r="M203">
        <f t="shared" si="11"/>
        <v>526.4666666666667</v>
      </c>
      <c r="N203">
        <f t="shared" si="9"/>
        <v>117.60619957865754</v>
      </c>
    </row>
    <row r="204" spans="1:14" ht="12.75">
      <c r="A204" t="s">
        <v>200</v>
      </c>
      <c r="B204" s="1">
        <v>36697</v>
      </c>
      <c r="C204" s="2">
        <v>0.4200810185185185</v>
      </c>
      <c r="D204" t="s">
        <v>488</v>
      </c>
      <c r="E204">
        <v>0.653</v>
      </c>
      <c r="F204">
        <v>9.2451</v>
      </c>
      <c r="G204" t="s">
        <v>489</v>
      </c>
      <c r="H204">
        <v>1.768</v>
      </c>
      <c r="I204">
        <v>82.056</v>
      </c>
      <c r="K204" s="2">
        <v>0.4159722222222222</v>
      </c>
      <c r="L204" s="3">
        <f t="shared" si="10"/>
        <v>172.41597222222222</v>
      </c>
      <c r="M204">
        <f t="shared" si="11"/>
        <v>513.6166666666667</v>
      </c>
      <c r="N204">
        <f>(277-103)/(230-(AVERAGE($P$208,$P$48)))*I204+277-((277-103)/(230-(AVERAGE($P$208,$P$48)))*230)</f>
        <v>119.73119512391315</v>
      </c>
    </row>
    <row r="205" spans="1:14" ht="12.75">
      <c r="A205" t="s">
        <v>201</v>
      </c>
      <c r="B205" s="1">
        <v>36697</v>
      </c>
      <c r="C205" s="2">
        <v>0.42216435185185186</v>
      </c>
      <c r="G205" t="s">
        <v>489</v>
      </c>
      <c r="H205">
        <v>1.77</v>
      </c>
      <c r="I205">
        <v>65.7389</v>
      </c>
      <c r="K205" s="2">
        <v>0.41805555555555557</v>
      </c>
      <c r="L205" s="3">
        <f t="shared" si="10"/>
        <v>172.41805555555555</v>
      </c>
      <c r="M205" t="s">
        <v>496</v>
      </c>
      <c r="N205" t="s">
        <v>496</v>
      </c>
    </row>
    <row r="206" spans="1:16" ht="12.75">
      <c r="A206" t="s">
        <v>202</v>
      </c>
      <c r="B206" s="1">
        <v>36697</v>
      </c>
      <c r="C206" s="2">
        <v>0.4242592592592593</v>
      </c>
      <c r="G206" t="s">
        <v>489</v>
      </c>
      <c r="H206">
        <v>1.77</v>
      </c>
      <c r="I206">
        <v>67.1311</v>
      </c>
      <c r="K206" s="2">
        <v>0.4201388888888889</v>
      </c>
      <c r="L206" s="3">
        <f t="shared" si="10"/>
        <v>172.42013888888889</v>
      </c>
      <c r="M206" t="s">
        <v>496</v>
      </c>
      <c r="N206" t="s">
        <v>496</v>
      </c>
      <c r="P206" t="s">
        <v>497</v>
      </c>
    </row>
    <row r="207" spans="1:14" ht="12.75">
      <c r="A207" t="s">
        <v>203</v>
      </c>
      <c r="B207" s="1">
        <v>36697</v>
      </c>
      <c r="C207" s="2">
        <v>0.4263425925925926</v>
      </c>
      <c r="G207" t="s">
        <v>489</v>
      </c>
      <c r="H207">
        <v>1.77</v>
      </c>
      <c r="I207">
        <v>66.0656</v>
      </c>
      <c r="K207" s="2">
        <v>0.4222222222222222</v>
      </c>
      <c r="L207" s="3">
        <f t="shared" si="10"/>
        <v>172.42222222222222</v>
      </c>
      <c r="M207" t="s">
        <v>496</v>
      </c>
      <c r="N207" t="s">
        <v>496</v>
      </c>
    </row>
    <row r="208" spans="1:16" ht="12.75">
      <c r="A208" t="s">
        <v>204</v>
      </c>
      <c r="B208" s="1">
        <v>36697</v>
      </c>
      <c r="C208" s="2">
        <v>0.42842592592592593</v>
      </c>
      <c r="G208" t="s">
        <v>489</v>
      </c>
      <c r="H208">
        <v>1.768</v>
      </c>
      <c r="I208">
        <v>65.7869</v>
      </c>
      <c r="K208" s="2">
        <v>0.42430555555555555</v>
      </c>
      <c r="L208" s="3">
        <f t="shared" si="10"/>
        <v>172.42430555555555</v>
      </c>
      <c r="M208" t="s">
        <v>496</v>
      </c>
      <c r="N208" t="s">
        <v>496</v>
      </c>
      <c r="P208">
        <f>AVERAGE(I206:I208)</f>
        <v>66.32786666666668</v>
      </c>
    </row>
    <row r="209" spans="1:16" ht="12.75">
      <c r="A209" t="s">
        <v>205</v>
      </c>
      <c r="B209" s="1">
        <v>36697</v>
      </c>
      <c r="C209" s="2">
        <v>0.43050925925925926</v>
      </c>
      <c r="D209" t="s">
        <v>488</v>
      </c>
      <c r="E209">
        <v>0.653</v>
      </c>
      <c r="F209">
        <v>9.4048</v>
      </c>
      <c r="G209" t="s">
        <v>489</v>
      </c>
      <c r="H209">
        <v>1.771</v>
      </c>
      <c r="I209">
        <v>80.8064</v>
      </c>
      <c r="K209" s="2">
        <v>0.4263888888888889</v>
      </c>
      <c r="L209" s="3">
        <f t="shared" si="10"/>
        <v>172.42638888888888</v>
      </c>
      <c r="M209">
        <f>500*F209/$O$6</f>
        <v>522.4888888888888</v>
      </c>
      <c r="N209">
        <f>(277-103)/(230-(AVERAGE($P$208,$P$368)))*I209+277-((277-103)/(230-(AVERAGE($P$208,$P$368)))*230)</f>
        <v>118.39214250277584</v>
      </c>
      <c r="P209">
        <f>STDEV(I206:I208)</f>
        <v>0.7094408103090621</v>
      </c>
    </row>
    <row r="210" spans="1:14" ht="12.75">
      <c r="A210" t="s">
        <v>206</v>
      </c>
      <c r="B210" s="1">
        <v>36697</v>
      </c>
      <c r="C210" s="2">
        <v>0.4325925925925926</v>
      </c>
      <c r="D210" t="s">
        <v>488</v>
      </c>
      <c r="E210">
        <v>0.653</v>
      </c>
      <c r="F210">
        <v>9.5379</v>
      </c>
      <c r="G210" t="s">
        <v>489</v>
      </c>
      <c r="H210">
        <v>1.768</v>
      </c>
      <c r="I210">
        <v>78.158</v>
      </c>
      <c r="K210" s="2">
        <v>0.4284722222222222</v>
      </c>
      <c r="L210" s="3">
        <f t="shared" si="10"/>
        <v>172.4284722222222</v>
      </c>
      <c r="M210">
        <f t="shared" si="11"/>
        <v>529.8833333333333</v>
      </c>
      <c r="N210">
        <f aca="true" t="shared" si="12" ref="N210:N273">(277-103)/(230-(AVERAGE($P$208,$P$368)))*I210+277-((277-103)/(230-(AVERAGE($P$208,$P$368)))*230)</f>
        <v>115.57662595383775</v>
      </c>
    </row>
    <row r="211" spans="1:14" ht="12.75">
      <c r="A211" t="s">
        <v>207</v>
      </c>
      <c r="B211" s="1">
        <v>36697</v>
      </c>
      <c r="C211" s="2">
        <v>0.4346875</v>
      </c>
      <c r="D211" t="s">
        <v>488</v>
      </c>
      <c r="E211">
        <v>0.653</v>
      </c>
      <c r="F211">
        <v>9.4338</v>
      </c>
      <c r="G211" t="s">
        <v>489</v>
      </c>
      <c r="H211">
        <v>1.77</v>
      </c>
      <c r="I211">
        <v>83.5615</v>
      </c>
      <c r="K211" s="2">
        <v>0.4305555555555556</v>
      </c>
      <c r="L211" s="3">
        <f t="shared" si="10"/>
        <v>172.43055555555554</v>
      </c>
      <c r="M211">
        <f t="shared" si="11"/>
        <v>524.0999999999999</v>
      </c>
      <c r="N211">
        <f t="shared" si="12"/>
        <v>121.3210919227952</v>
      </c>
    </row>
    <row r="212" spans="1:14" ht="12.75">
      <c r="A212" t="s">
        <v>208</v>
      </c>
      <c r="B212" s="1">
        <v>36697</v>
      </c>
      <c r="C212" s="2">
        <v>0.43677083333333333</v>
      </c>
      <c r="D212" t="s">
        <v>488</v>
      </c>
      <c r="E212">
        <v>0.653</v>
      </c>
      <c r="F212">
        <v>9.5472</v>
      </c>
      <c r="G212" t="s">
        <v>489</v>
      </c>
      <c r="H212">
        <v>1.771</v>
      </c>
      <c r="I212">
        <v>80.8219</v>
      </c>
      <c r="K212" s="2">
        <v>0.43263888888888885</v>
      </c>
      <c r="L212" s="3">
        <f t="shared" si="10"/>
        <v>172.4326388888889</v>
      </c>
      <c r="M212">
        <f t="shared" si="11"/>
        <v>530.4000000000001</v>
      </c>
      <c r="N212">
        <f t="shared" si="12"/>
        <v>118.40862056745962</v>
      </c>
    </row>
    <row r="213" spans="1:14" ht="12.75">
      <c r="A213" t="s">
        <v>209</v>
      </c>
      <c r="B213" s="1">
        <v>36697</v>
      </c>
      <c r="C213" s="2">
        <v>0.4388541666666667</v>
      </c>
      <c r="D213" t="s">
        <v>488</v>
      </c>
      <c r="E213">
        <v>0.655</v>
      </c>
      <c r="F213">
        <v>9.4409</v>
      </c>
      <c r="G213" t="s">
        <v>489</v>
      </c>
      <c r="H213">
        <v>1.771</v>
      </c>
      <c r="I213">
        <v>83.6918</v>
      </c>
      <c r="K213" s="2">
        <v>0.43472222222222223</v>
      </c>
      <c r="L213" s="3">
        <f t="shared" si="10"/>
        <v>172.43472222222223</v>
      </c>
      <c r="M213">
        <f t="shared" si="11"/>
        <v>524.4944444444444</v>
      </c>
      <c r="N213">
        <f t="shared" si="12"/>
        <v>121.45961397623373</v>
      </c>
    </row>
    <row r="214" spans="1:14" ht="12.75">
      <c r="A214" t="s">
        <v>210</v>
      </c>
      <c r="B214" s="1">
        <v>36697</v>
      </c>
      <c r="C214" s="2">
        <v>0.4409375</v>
      </c>
      <c r="D214" t="s">
        <v>488</v>
      </c>
      <c r="E214">
        <v>0.651</v>
      </c>
      <c r="F214">
        <v>8.9548</v>
      </c>
      <c r="G214" t="s">
        <v>489</v>
      </c>
      <c r="H214">
        <v>1.768</v>
      </c>
      <c r="I214">
        <v>84.1797</v>
      </c>
      <c r="K214" s="2">
        <v>0.4368055555555555</v>
      </c>
      <c r="L214" s="3">
        <f t="shared" si="10"/>
        <v>172.43680555555557</v>
      </c>
      <c r="M214">
        <f t="shared" si="11"/>
        <v>497.48888888888894</v>
      </c>
      <c r="N214">
        <f t="shared" si="12"/>
        <v>121.97830092844148</v>
      </c>
    </row>
    <row r="215" spans="1:14" ht="12.75">
      <c r="A215" t="s">
        <v>211</v>
      </c>
      <c r="B215" s="1">
        <v>36697</v>
      </c>
      <c r="C215" s="2">
        <v>0.44302083333333336</v>
      </c>
      <c r="D215" t="s">
        <v>488</v>
      </c>
      <c r="E215">
        <v>0.655</v>
      </c>
      <c r="F215">
        <v>9.4704</v>
      </c>
      <c r="G215" t="s">
        <v>489</v>
      </c>
      <c r="H215">
        <v>1.77</v>
      </c>
      <c r="I215">
        <v>81.1541</v>
      </c>
      <c r="K215" s="2">
        <v>0.4388888888888889</v>
      </c>
      <c r="L215" s="3">
        <f t="shared" si="10"/>
        <v>172.4388888888889</v>
      </c>
      <c r="M215">
        <f t="shared" si="11"/>
        <v>526.1333333333333</v>
      </c>
      <c r="N215">
        <f t="shared" si="12"/>
        <v>118.7617827021663</v>
      </c>
    </row>
    <row r="216" spans="1:14" ht="12.75">
      <c r="A216" t="s">
        <v>212</v>
      </c>
      <c r="B216" s="1">
        <v>36697</v>
      </c>
      <c r="C216" s="2">
        <v>0.44510416666666663</v>
      </c>
      <c r="D216" t="s">
        <v>488</v>
      </c>
      <c r="E216">
        <v>0.656</v>
      </c>
      <c r="F216">
        <v>9.6593</v>
      </c>
      <c r="G216" t="s">
        <v>489</v>
      </c>
      <c r="H216">
        <v>1.773</v>
      </c>
      <c r="I216">
        <v>80.9353</v>
      </c>
      <c r="K216" s="2">
        <v>0.44097222222222227</v>
      </c>
      <c r="L216" s="3">
        <f t="shared" si="10"/>
        <v>172.44097222222223</v>
      </c>
      <c r="M216">
        <f t="shared" si="11"/>
        <v>536.6277777777777</v>
      </c>
      <c r="N216">
        <f t="shared" si="12"/>
        <v>118.52917621488811</v>
      </c>
    </row>
    <row r="217" spans="1:14" ht="12.75">
      <c r="A217" t="s">
        <v>213</v>
      </c>
      <c r="B217" s="1">
        <v>36697</v>
      </c>
      <c r="C217" s="2">
        <v>0.4471875</v>
      </c>
      <c r="D217" t="s">
        <v>488</v>
      </c>
      <c r="E217">
        <v>0.653</v>
      </c>
      <c r="F217">
        <v>9.271</v>
      </c>
      <c r="G217" t="s">
        <v>489</v>
      </c>
      <c r="H217">
        <v>1.77</v>
      </c>
      <c r="I217">
        <v>83.1545</v>
      </c>
      <c r="K217" s="2">
        <v>0.44305555555555554</v>
      </c>
      <c r="L217" s="3">
        <f t="shared" si="10"/>
        <v>172.44305555555556</v>
      </c>
      <c r="M217">
        <f t="shared" si="11"/>
        <v>515.0555555555555</v>
      </c>
      <c r="N217">
        <f t="shared" si="12"/>
        <v>120.88840983722739</v>
      </c>
    </row>
    <row r="218" spans="1:14" ht="12.75">
      <c r="A218" t="s">
        <v>214</v>
      </c>
      <c r="B218" s="1">
        <v>36697</v>
      </c>
      <c r="C218" s="2">
        <v>0.44927083333333334</v>
      </c>
      <c r="D218" t="s">
        <v>488</v>
      </c>
      <c r="E218">
        <v>0.653</v>
      </c>
      <c r="F218">
        <v>8.965</v>
      </c>
      <c r="G218" t="s">
        <v>489</v>
      </c>
      <c r="H218">
        <v>1.77</v>
      </c>
      <c r="I218">
        <v>79.115</v>
      </c>
      <c r="K218" s="2">
        <v>0.4451388888888889</v>
      </c>
      <c r="L218" s="3">
        <f t="shared" si="10"/>
        <v>172.4451388888889</v>
      </c>
      <c r="M218">
        <f t="shared" si="11"/>
        <v>498.05555555555554</v>
      </c>
      <c r="N218">
        <f t="shared" si="12"/>
        <v>116.59401356044313</v>
      </c>
    </row>
    <row r="219" spans="1:14" ht="12.75">
      <c r="A219" t="s">
        <v>215</v>
      </c>
      <c r="B219" s="1">
        <v>36697</v>
      </c>
      <c r="C219" s="2">
        <v>0.45136574074074076</v>
      </c>
      <c r="D219" t="s">
        <v>488</v>
      </c>
      <c r="E219">
        <v>0.653</v>
      </c>
      <c r="F219">
        <v>9.4554</v>
      </c>
      <c r="G219" t="s">
        <v>489</v>
      </c>
      <c r="H219">
        <v>1.768</v>
      </c>
      <c r="I219">
        <v>79.7218</v>
      </c>
      <c r="K219" s="2">
        <v>0.4472222222222222</v>
      </c>
      <c r="L219" s="3">
        <f t="shared" si="10"/>
        <v>172.44722222222222</v>
      </c>
      <c r="M219">
        <f t="shared" si="11"/>
        <v>525.3</v>
      </c>
      <c r="N219">
        <f t="shared" si="12"/>
        <v>117.2391032152897</v>
      </c>
    </row>
    <row r="220" spans="1:14" ht="12.75">
      <c r="A220" t="s">
        <v>216</v>
      </c>
      <c r="B220" s="1">
        <v>36697</v>
      </c>
      <c r="C220" s="2">
        <v>0.45344907407407403</v>
      </c>
      <c r="D220" t="s">
        <v>488</v>
      </c>
      <c r="E220">
        <v>0.656</v>
      </c>
      <c r="F220">
        <v>9.5029</v>
      </c>
      <c r="G220" t="s">
        <v>489</v>
      </c>
      <c r="H220">
        <v>1.771</v>
      </c>
      <c r="I220">
        <v>79.2028</v>
      </c>
      <c r="K220" s="2">
        <v>0.44930555555555557</v>
      </c>
      <c r="L220" s="3">
        <f t="shared" si="10"/>
        <v>172.44930555555555</v>
      </c>
      <c r="M220">
        <f t="shared" si="11"/>
        <v>527.9388888888889</v>
      </c>
      <c r="N220">
        <f t="shared" si="12"/>
        <v>116.6873538236197</v>
      </c>
    </row>
    <row r="221" spans="1:14" ht="12.75">
      <c r="A221" t="s">
        <v>217</v>
      </c>
      <c r="B221" s="1">
        <v>36697</v>
      </c>
      <c r="C221" s="2">
        <v>0.4555324074074074</v>
      </c>
      <c r="D221" t="s">
        <v>488</v>
      </c>
      <c r="E221">
        <v>0.653</v>
      </c>
      <c r="F221">
        <v>9.1954</v>
      </c>
      <c r="G221" t="s">
        <v>489</v>
      </c>
      <c r="H221">
        <v>1.768</v>
      </c>
      <c r="I221">
        <v>84.1636</v>
      </c>
      <c r="K221" s="2">
        <v>0.4513888888888889</v>
      </c>
      <c r="L221" s="3">
        <f t="shared" si="10"/>
        <v>172.45138888888889</v>
      </c>
      <c r="M221">
        <f t="shared" si="11"/>
        <v>510.85555555555555</v>
      </c>
      <c r="N221">
        <f t="shared" si="12"/>
        <v>121.96118500318929</v>
      </c>
    </row>
    <row r="222" spans="1:14" ht="12.75">
      <c r="A222" t="s">
        <v>218</v>
      </c>
      <c r="B222" s="1">
        <v>36697</v>
      </c>
      <c r="C222" s="2">
        <v>0.4576157407407408</v>
      </c>
      <c r="D222" t="s">
        <v>488</v>
      </c>
      <c r="E222">
        <v>0.658</v>
      </c>
      <c r="F222">
        <v>9.2906</v>
      </c>
      <c r="G222" t="s">
        <v>489</v>
      </c>
      <c r="H222">
        <v>1.773</v>
      </c>
      <c r="I222">
        <v>82.6923</v>
      </c>
      <c r="K222" s="2">
        <v>0.4534722222222222</v>
      </c>
      <c r="L222" s="3">
        <f t="shared" si="10"/>
        <v>172.45347222222222</v>
      </c>
      <c r="M222">
        <f t="shared" si="11"/>
        <v>516.1444444444445</v>
      </c>
      <c r="N222">
        <f t="shared" si="12"/>
        <v>120.39704457936634</v>
      </c>
    </row>
    <row r="223" spans="1:14" ht="12.75">
      <c r="A223" t="s">
        <v>219</v>
      </c>
      <c r="B223" s="1">
        <v>36697</v>
      </c>
      <c r="C223" s="2">
        <v>0.45969907407407407</v>
      </c>
      <c r="D223" t="s">
        <v>488</v>
      </c>
      <c r="E223">
        <v>0.655</v>
      </c>
      <c r="F223">
        <v>9.5012</v>
      </c>
      <c r="G223" t="s">
        <v>489</v>
      </c>
      <c r="H223">
        <v>1.771</v>
      </c>
      <c r="I223">
        <v>90.344</v>
      </c>
      <c r="K223" s="2">
        <v>0.45555555555555555</v>
      </c>
      <c r="L223" s="3">
        <f t="shared" si="10"/>
        <v>172.45555555555555</v>
      </c>
      <c r="M223">
        <f t="shared" si="11"/>
        <v>527.8444444444444</v>
      </c>
      <c r="N223">
        <f t="shared" si="12"/>
        <v>128.53157409813602</v>
      </c>
    </row>
    <row r="224" spans="1:14" ht="12.75">
      <c r="A224" t="s">
        <v>220</v>
      </c>
      <c r="B224" s="1">
        <v>36697</v>
      </c>
      <c r="C224" s="2">
        <v>0.46178240740740745</v>
      </c>
      <c r="D224" t="s">
        <v>488</v>
      </c>
      <c r="E224">
        <v>0.653</v>
      </c>
      <c r="F224">
        <v>9.3882</v>
      </c>
      <c r="G224" t="s">
        <v>489</v>
      </c>
      <c r="H224">
        <v>1.766</v>
      </c>
      <c r="I224">
        <v>81.2217</v>
      </c>
      <c r="K224" s="2">
        <v>0.4576388888888889</v>
      </c>
      <c r="L224" s="3">
        <f t="shared" si="10"/>
        <v>172.45763888888888</v>
      </c>
      <c r="M224">
        <f t="shared" si="11"/>
        <v>521.5666666666666</v>
      </c>
      <c r="N224">
        <f t="shared" si="12"/>
        <v>118.8336483262066</v>
      </c>
    </row>
    <row r="225" spans="1:14" ht="12.75">
      <c r="A225" t="s">
        <v>221</v>
      </c>
      <c r="B225" s="1">
        <v>36697</v>
      </c>
      <c r="C225" s="2">
        <v>0.4638773148148148</v>
      </c>
      <c r="D225" t="s">
        <v>488</v>
      </c>
      <c r="E225">
        <v>0.653</v>
      </c>
      <c r="F225">
        <v>9.3601</v>
      </c>
      <c r="G225" t="s">
        <v>489</v>
      </c>
      <c r="H225">
        <v>1.768</v>
      </c>
      <c r="I225">
        <v>84.305</v>
      </c>
      <c r="K225" s="2">
        <v>0.4597222222222222</v>
      </c>
      <c r="L225" s="3">
        <f t="shared" si="10"/>
        <v>172.4597222222222</v>
      </c>
      <c r="M225">
        <f t="shared" si="11"/>
        <v>520.0055555555555</v>
      </c>
      <c r="N225">
        <f t="shared" si="12"/>
        <v>122.1115074771433</v>
      </c>
    </row>
    <row r="226" spans="1:14" ht="12.75">
      <c r="A226" t="s">
        <v>222</v>
      </c>
      <c r="B226" s="1">
        <v>36697</v>
      </c>
      <c r="C226" s="2">
        <v>0.46596064814814814</v>
      </c>
      <c r="D226" t="s">
        <v>488</v>
      </c>
      <c r="E226">
        <v>0.651</v>
      </c>
      <c r="F226">
        <v>9.3776</v>
      </c>
      <c r="G226" t="s">
        <v>489</v>
      </c>
      <c r="H226">
        <v>1.768</v>
      </c>
      <c r="I226">
        <v>79.1714</v>
      </c>
      <c r="K226" s="2">
        <v>0.4618055555555556</v>
      </c>
      <c r="L226" s="3">
        <f t="shared" si="10"/>
        <v>172.46180555555554</v>
      </c>
      <c r="M226">
        <f t="shared" si="11"/>
        <v>520.9777777777776</v>
      </c>
      <c r="N226">
        <f t="shared" si="12"/>
        <v>116.6539724538732</v>
      </c>
    </row>
    <row r="227" spans="1:14" ht="12.75">
      <c r="A227" t="s">
        <v>223</v>
      </c>
      <c r="B227" s="1">
        <v>36697</v>
      </c>
      <c r="C227" s="2">
        <v>0.46804398148148146</v>
      </c>
      <c r="D227" t="s">
        <v>488</v>
      </c>
      <c r="E227">
        <v>0.651</v>
      </c>
      <c r="F227">
        <v>9.0247</v>
      </c>
      <c r="G227" t="s">
        <v>489</v>
      </c>
      <c r="H227">
        <v>1.768</v>
      </c>
      <c r="I227">
        <v>86.028</v>
      </c>
      <c r="K227" s="2">
        <v>0.46388888888888885</v>
      </c>
      <c r="L227" s="3">
        <f t="shared" si="10"/>
        <v>172.4638888888889</v>
      </c>
      <c r="M227">
        <f t="shared" si="11"/>
        <v>501.37222222222215</v>
      </c>
      <c r="N227">
        <f t="shared" si="12"/>
        <v>123.94323040941194</v>
      </c>
    </row>
    <row r="228" spans="1:14" ht="12.75">
      <c r="A228" t="s">
        <v>224</v>
      </c>
      <c r="B228" s="1">
        <v>36697</v>
      </c>
      <c r="C228" s="2">
        <v>0.47012731481481485</v>
      </c>
      <c r="D228" t="s">
        <v>488</v>
      </c>
      <c r="E228">
        <v>0.653</v>
      </c>
      <c r="F228">
        <v>8.948</v>
      </c>
      <c r="G228" t="s">
        <v>489</v>
      </c>
      <c r="H228">
        <v>1.768</v>
      </c>
      <c r="I228">
        <v>81.2492</v>
      </c>
      <c r="K228" s="2">
        <v>0.46597222222222223</v>
      </c>
      <c r="L228" s="3">
        <f t="shared" si="10"/>
        <v>172.46597222222223</v>
      </c>
      <c r="M228">
        <f t="shared" si="11"/>
        <v>497.1111111111111</v>
      </c>
      <c r="N228">
        <f t="shared" si="12"/>
        <v>118.86288360225845</v>
      </c>
    </row>
    <row r="229" spans="1:14" ht="12.75">
      <c r="A229" t="s">
        <v>225</v>
      </c>
      <c r="B229" s="1">
        <v>36697</v>
      </c>
      <c r="C229" s="2">
        <v>0.4722106481481481</v>
      </c>
      <c r="D229" t="s">
        <v>488</v>
      </c>
      <c r="E229">
        <v>0.653</v>
      </c>
      <c r="F229">
        <v>9.0222</v>
      </c>
      <c r="G229" t="s">
        <v>489</v>
      </c>
      <c r="H229">
        <v>1.768</v>
      </c>
      <c r="I229">
        <v>85.7361</v>
      </c>
      <c r="K229" s="2">
        <v>0.4680555555555555</v>
      </c>
      <c r="L229" s="3">
        <f t="shared" si="10"/>
        <v>172.46805555555557</v>
      </c>
      <c r="M229">
        <f t="shared" si="11"/>
        <v>501.2333333333333</v>
      </c>
      <c r="N229">
        <f t="shared" si="12"/>
        <v>123.63291124288307</v>
      </c>
    </row>
    <row r="230" spans="1:14" ht="12.75">
      <c r="A230" t="s">
        <v>226</v>
      </c>
      <c r="B230" s="1">
        <v>36697</v>
      </c>
      <c r="C230" s="2">
        <v>0.4742939814814815</v>
      </c>
      <c r="D230" t="s">
        <v>488</v>
      </c>
      <c r="E230">
        <v>0.653</v>
      </c>
      <c r="F230">
        <v>9.5471</v>
      </c>
      <c r="G230" t="s">
        <v>489</v>
      </c>
      <c r="H230">
        <v>1.77</v>
      </c>
      <c r="I230">
        <v>81.9833</v>
      </c>
      <c r="K230" s="2">
        <v>0.4701388888888889</v>
      </c>
      <c r="L230" s="3">
        <f t="shared" si="10"/>
        <v>172.4701388888889</v>
      </c>
      <c r="M230">
        <f t="shared" si="11"/>
        <v>530.3944444444445</v>
      </c>
      <c r="N230">
        <f t="shared" si="12"/>
        <v>119.64330600770151</v>
      </c>
    </row>
    <row r="231" spans="1:14" ht="12.75">
      <c r="A231" t="s">
        <v>227</v>
      </c>
      <c r="B231" s="1">
        <v>36697</v>
      </c>
      <c r="C231" s="2">
        <v>0.47637731481481477</v>
      </c>
      <c r="D231" t="s">
        <v>488</v>
      </c>
      <c r="E231">
        <v>0.653</v>
      </c>
      <c r="F231">
        <v>9.1179</v>
      </c>
      <c r="G231" t="s">
        <v>489</v>
      </c>
      <c r="H231">
        <v>1.77</v>
      </c>
      <c r="I231">
        <v>83.9311</v>
      </c>
      <c r="K231" s="2">
        <v>0.47222222222222227</v>
      </c>
      <c r="L231" s="3">
        <f t="shared" si="10"/>
        <v>172.47222222222223</v>
      </c>
      <c r="M231">
        <f t="shared" si="11"/>
        <v>506.55000000000007</v>
      </c>
      <c r="N231">
        <f t="shared" si="12"/>
        <v>121.71401403293245</v>
      </c>
    </row>
    <row r="232" spans="1:14" ht="12.75">
      <c r="A232" t="s">
        <v>228</v>
      </c>
      <c r="B232" s="1">
        <v>36697</v>
      </c>
      <c r="C232" s="2">
        <v>0.47846064814814815</v>
      </c>
      <c r="D232" t="s">
        <v>488</v>
      </c>
      <c r="E232">
        <v>0.653</v>
      </c>
      <c r="F232">
        <v>9.3053</v>
      </c>
      <c r="G232" t="s">
        <v>489</v>
      </c>
      <c r="H232">
        <v>1.77</v>
      </c>
      <c r="I232">
        <v>88.241</v>
      </c>
      <c r="K232" s="2">
        <v>0.47430555555555554</v>
      </c>
      <c r="L232" s="3">
        <f t="shared" si="10"/>
        <v>172.47430555555556</v>
      </c>
      <c r="M232">
        <f t="shared" si="11"/>
        <v>516.9611111111112</v>
      </c>
      <c r="N232">
        <f t="shared" si="12"/>
        <v>126.29587280587774</v>
      </c>
    </row>
    <row r="233" spans="1:14" ht="12.75">
      <c r="A233" t="s">
        <v>229</v>
      </c>
      <c r="B233" s="1">
        <v>36697</v>
      </c>
      <c r="C233" s="2">
        <v>0.48055555555555557</v>
      </c>
      <c r="D233" t="s">
        <v>488</v>
      </c>
      <c r="E233">
        <v>0.656</v>
      </c>
      <c r="F233">
        <v>9.678</v>
      </c>
      <c r="G233" t="s">
        <v>489</v>
      </c>
      <c r="H233">
        <v>1.773</v>
      </c>
      <c r="I233">
        <v>92.3356</v>
      </c>
      <c r="K233" s="2">
        <v>0.4763888888888889</v>
      </c>
      <c r="L233" s="3">
        <f t="shared" si="10"/>
        <v>172.4763888888889</v>
      </c>
      <c r="M233">
        <f t="shared" si="11"/>
        <v>537.6666666666666</v>
      </c>
      <c r="N233">
        <f t="shared" si="12"/>
        <v>130.64884594486048</v>
      </c>
    </row>
    <row r="234" spans="1:14" ht="12.75">
      <c r="A234" t="s">
        <v>230</v>
      </c>
      <c r="B234" s="1">
        <v>36697</v>
      </c>
      <c r="C234" s="2">
        <v>0.4826388888888889</v>
      </c>
      <c r="D234" t="s">
        <v>488</v>
      </c>
      <c r="E234">
        <v>0.653</v>
      </c>
      <c r="F234">
        <v>9.0622</v>
      </c>
      <c r="G234" t="s">
        <v>489</v>
      </c>
      <c r="H234">
        <v>1.768</v>
      </c>
      <c r="I234">
        <v>92.1767</v>
      </c>
      <c r="K234" s="2">
        <v>0.4784722222222222</v>
      </c>
      <c r="L234" s="3">
        <f t="shared" si="10"/>
        <v>172.47847222222222</v>
      </c>
      <c r="M234">
        <f t="shared" si="11"/>
        <v>503.4555555555556</v>
      </c>
      <c r="N234">
        <f t="shared" si="12"/>
        <v>130.47991920432796</v>
      </c>
    </row>
    <row r="235" spans="1:14" ht="12.75">
      <c r="A235" t="s">
        <v>231</v>
      </c>
      <c r="B235" s="1">
        <v>36697</v>
      </c>
      <c r="C235" s="2">
        <v>0.4847222222222222</v>
      </c>
      <c r="D235" t="s">
        <v>488</v>
      </c>
      <c r="E235">
        <v>0.653</v>
      </c>
      <c r="F235">
        <v>9.5906</v>
      </c>
      <c r="G235" t="s">
        <v>489</v>
      </c>
      <c r="H235">
        <v>1.766</v>
      </c>
      <c r="I235">
        <v>88.1186</v>
      </c>
      <c r="K235" s="2">
        <v>0.480555555555555</v>
      </c>
      <c r="L235" s="3">
        <f t="shared" si="10"/>
        <v>172.48055555555555</v>
      </c>
      <c r="M235">
        <f t="shared" si="11"/>
        <v>532.8111111111111</v>
      </c>
      <c r="N235">
        <f t="shared" si="12"/>
        <v>126.16574924992321</v>
      </c>
    </row>
    <row r="236" spans="1:14" ht="12.75">
      <c r="A236" t="s">
        <v>232</v>
      </c>
      <c r="B236" s="1">
        <v>36697</v>
      </c>
      <c r="C236" s="2">
        <v>0.48680555555555555</v>
      </c>
      <c r="D236" t="s">
        <v>488</v>
      </c>
      <c r="E236">
        <v>0.653</v>
      </c>
      <c r="F236">
        <v>8.899</v>
      </c>
      <c r="G236" t="s">
        <v>489</v>
      </c>
      <c r="H236">
        <v>1.77</v>
      </c>
      <c r="I236">
        <v>87.6673</v>
      </c>
      <c r="K236" s="2">
        <v>0.482638888888888</v>
      </c>
      <c r="L236" s="3">
        <f t="shared" si="10"/>
        <v>172.48263888888889</v>
      </c>
      <c r="M236">
        <f t="shared" si="11"/>
        <v>494.3888888888889</v>
      </c>
      <c r="N236">
        <f t="shared" si="12"/>
        <v>125.68597179238813</v>
      </c>
    </row>
    <row r="237" spans="1:14" ht="12.75">
      <c r="A237" t="s">
        <v>233</v>
      </c>
      <c r="B237" s="1">
        <v>36697</v>
      </c>
      <c r="C237" s="2">
        <v>0.4888888888888889</v>
      </c>
      <c r="D237" t="s">
        <v>488</v>
      </c>
      <c r="E237">
        <v>0.653</v>
      </c>
      <c r="F237">
        <v>9.2221</v>
      </c>
      <c r="G237" t="s">
        <v>489</v>
      </c>
      <c r="H237">
        <v>1.77</v>
      </c>
      <c r="I237">
        <v>89.1634</v>
      </c>
      <c r="K237" s="2">
        <v>0.484722222222221</v>
      </c>
      <c r="L237" s="3">
        <f t="shared" si="10"/>
        <v>172.48472222222222</v>
      </c>
      <c r="M237">
        <f t="shared" si="11"/>
        <v>512.3388888888888</v>
      </c>
      <c r="N237">
        <f t="shared" si="12"/>
        <v>127.27647711970516</v>
      </c>
    </row>
    <row r="238" spans="1:14" ht="12.75">
      <c r="A238" t="s">
        <v>234</v>
      </c>
      <c r="B238" s="1">
        <v>36697</v>
      </c>
      <c r="C238" s="2">
        <v>0.4909722222222222</v>
      </c>
      <c r="D238" t="s">
        <v>488</v>
      </c>
      <c r="E238">
        <v>0.653</v>
      </c>
      <c r="F238">
        <v>9.1395</v>
      </c>
      <c r="G238" t="s">
        <v>489</v>
      </c>
      <c r="H238">
        <v>1.77</v>
      </c>
      <c r="I238">
        <v>90.7914</v>
      </c>
      <c r="K238" s="2">
        <v>0.486805555555554</v>
      </c>
      <c r="L238" s="3">
        <f t="shared" si="10"/>
        <v>172.48680555555555</v>
      </c>
      <c r="M238">
        <f t="shared" si="11"/>
        <v>507.75</v>
      </c>
      <c r="N238">
        <f t="shared" si="12"/>
        <v>129.00720546197638</v>
      </c>
    </row>
    <row r="239" spans="1:14" ht="12.75">
      <c r="A239" t="s">
        <v>496</v>
      </c>
      <c r="B239" s="1">
        <v>36697</v>
      </c>
      <c r="C239" t="s">
        <v>496</v>
      </c>
      <c r="D239" t="s">
        <v>488</v>
      </c>
      <c r="E239" t="s">
        <v>496</v>
      </c>
      <c r="F239" t="s">
        <v>496</v>
      </c>
      <c r="G239" t="s">
        <v>489</v>
      </c>
      <c r="H239" t="s">
        <v>496</v>
      </c>
      <c r="I239" t="s">
        <v>496</v>
      </c>
      <c r="K239" s="2">
        <v>0.488888888888887</v>
      </c>
      <c r="L239" s="3">
        <f t="shared" si="10"/>
        <v>172.48888888888888</v>
      </c>
      <c r="M239" t="e">
        <f t="shared" si="11"/>
        <v>#VALUE!</v>
      </c>
      <c r="N239" t="e">
        <f t="shared" si="12"/>
        <v>#VALUE!</v>
      </c>
    </row>
    <row r="240" spans="1:14" ht="12.75">
      <c r="A240" t="s">
        <v>496</v>
      </c>
      <c r="B240" s="1">
        <v>36697</v>
      </c>
      <c r="C240" t="s">
        <v>496</v>
      </c>
      <c r="D240" t="s">
        <v>488</v>
      </c>
      <c r="E240" t="s">
        <v>496</v>
      </c>
      <c r="F240" t="s">
        <v>496</v>
      </c>
      <c r="G240" t="s">
        <v>489</v>
      </c>
      <c r="H240" t="s">
        <v>496</v>
      </c>
      <c r="I240" t="s">
        <v>496</v>
      </c>
      <c r="K240" s="2">
        <v>0.49097222222222</v>
      </c>
      <c r="L240" s="3">
        <f t="shared" si="10"/>
        <v>172.4909722222222</v>
      </c>
      <c r="M240" t="s">
        <v>496</v>
      </c>
      <c r="N240" t="e">
        <f t="shared" si="12"/>
        <v>#VALUE!</v>
      </c>
    </row>
    <row r="241" spans="1:14" ht="12.75">
      <c r="A241" t="s">
        <v>235</v>
      </c>
      <c r="B241" s="1">
        <v>36697</v>
      </c>
      <c r="C241" s="2">
        <v>0.495150462962963</v>
      </c>
      <c r="D241" t="s">
        <v>488</v>
      </c>
      <c r="E241">
        <v>0.653</v>
      </c>
      <c r="F241">
        <v>8.8514</v>
      </c>
      <c r="G241" t="s">
        <v>489</v>
      </c>
      <c r="H241">
        <v>1.77</v>
      </c>
      <c r="I241">
        <v>89.2726</v>
      </c>
      <c r="K241" s="2">
        <v>0.493055555555553</v>
      </c>
      <c r="L241" s="3">
        <f t="shared" si="10"/>
        <v>172.49305555555554</v>
      </c>
      <c r="M241">
        <f t="shared" si="11"/>
        <v>491.7444444444444</v>
      </c>
      <c r="N241">
        <f t="shared" si="12"/>
        <v>127.39256774315479</v>
      </c>
    </row>
    <row r="242" spans="1:14" ht="12.75">
      <c r="A242" t="s">
        <v>236</v>
      </c>
      <c r="B242" s="1">
        <v>36697</v>
      </c>
      <c r="C242" s="2">
        <v>0.49723379629629627</v>
      </c>
      <c r="D242" t="s">
        <v>488</v>
      </c>
      <c r="E242">
        <v>0.653</v>
      </c>
      <c r="F242">
        <v>3.7508</v>
      </c>
      <c r="G242" t="s">
        <v>489</v>
      </c>
      <c r="H242">
        <v>1.773</v>
      </c>
      <c r="I242">
        <v>34.8319</v>
      </c>
      <c r="K242" s="2">
        <v>0.495138888888886</v>
      </c>
      <c r="L242" s="3">
        <f>B242-DATE(1999,12,31)+K242</f>
        <v>172.49513888888887</v>
      </c>
      <c r="M242">
        <f t="shared" si="11"/>
        <v>208.37777777777777</v>
      </c>
      <c r="N242">
        <f t="shared" si="12"/>
        <v>69.51660799924397</v>
      </c>
    </row>
    <row r="243" spans="1:14" ht="12.75">
      <c r="A243" t="s">
        <v>237</v>
      </c>
      <c r="B243" s="1">
        <v>36697</v>
      </c>
      <c r="C243" s="2">
        <v>0.49931712962962965</v>
      </c>
      <c r="D243" t="s">
        <v>488</v>
      </c>
      <c r="E243">
        <v>0.653</v>
      </c>
      <c r="F243">
        <v>10.0318</v>
      </c>
      <c r="G243" t="s">
        <v>489</v>
      </c>
      <c r="H243">
        <v>1.768</v>
      </c>
      <c r="I243">
        <v>94.3836</v>
      </c>
      <c r="K243" s="2">
        <v>0.497222222222219</v>
      </c>
      <c r="L243" s="3">
        <f>B243-DATE(1999,12,31)+K243</f>
        <v>172.4972222222222</v>
      </c>
      <c r="M243">
        <f t="shared" si="11"/>
        <v>557.3222222222223</v>
      </c>
      <c r="N243">
        <f t="shared" si="12"/>
        <v>132.82607668501495</v>
      </c>
    </row>
    <row r="244" spans="1:14" ht="12.75">
      <c r="A244" t="s">
        <v>238</v>
      </c>
      <c r="B244" s="1">
        <v>36697</v>
      </c>
      <c r="C244" s="2">
        <v>0.501400462962963</v>
      </c>
      <c r="D244" t="s">
        <v>488</v>
      </c>
      <c r="E244">
        <v>0.655</v>
      </c>
      <c r="F244">
        <v>9.1195</v>
      </c>
      <c r="G244" t="s">
        <v>489</v>
      </c>
      <c r="H244">
        <v>1.77</v>
      </c>
      <c r="I244">
        <v>86.7704</v>
      </c>
      <c r="K244" s="2">
        <v>0.499305555555552</v>
      </c>
      <c r="L244" s="3">
        <f>B244-DATE(1999,12,31)+K244</f>
        <v>172.49930555555557</v>
      </c>
      <c r="M244">
        <f t="shared" si="11"/>
        <v>506.6388888888889</v>
      </c>
      <c r="N244">
        <f t="shared" si="12"/>
        <v>124.73247655271794</v>
      </c>
    </row>
    <row r="245" spans="1:14" ht="12.75">
      <c r="A245" s="4" t="s">
        <v>239</v>
      </c>
      <c r="B245" s="5">
        <v>36697</v>
      </c>
      <c r="C245" s="6">
        <v>0.999212962962963</v>
      </c>
      <c r="D245" t="s">
        <v>488</v>
      </c>
      <c r="E245">
        <v>0.653</v>
      </c>
      <c r="F245">
        <v>9.0744</v>
      </c>
      <c r="G245" t="s">
        <v>489</v>
      </c>
      <c r="H245">
        <v>1.77</v>
      </c>
      <c r="I245">
        <v>92.2229</v>
      </c>
      <c r="K245" s="2">
        <v>0.501388888888885</v>
      </c>
      <c r="L245" s="3">
        <f>B245-DATE(1999,12,31)+K245</f>
        <v>172.5013888888889</v>
      </c>
      <c r="M245">
        <f t="shared" si="11"/>
        <v>504.13333333333344</v>
      </c>
      <c r="N245">
        <f t="shared" si="12"/>
        <v>130.5290344680951</v>
      </c>
    </row>
    <row r="246" spans="1:14" ht="12.75">
      <c r="A246" t="s">
        <v>240</v>
      </c>
      <c r="B246" s="1">
        <v>36697</v>
      </c>
      <c r="C246" s="2">
        <v>0.0012962962962962963</v>
      </c>
      <c r="D246" t="s">
        <v>488</v>
      </c>
      <c r="E246">
        <v>0.656</v>
      </c>
      <c r="F246">
        <v>9.6321</v>
      </c>
      <c r="G246" t="s">
        <v>489</v>
      </c>
      <c r="H246">
        <v>1.775</v>
      </c>
      <c r="I246">
        <v>95.1908</v>
      </c>
      <c r="K246" s="2">
        <v>0.503472222222218</v>
      </c>
      <c r="L246" s="3">
        <f>B246-DATE(1999,12,31)+K246</f>
        <v>172.50347222222223</v>
      </c>
      <c r="M246">
        <f t="shared" si="11"/>
        <v>535.1166666666666</v>
      </c>
      <c r="N246">
        <f t="shared" si="12"/>
        <v>133.6842117697087</v>
      </c>
    </row>
    <row r="247" spans="1:14" ht="12.75">
      <c r="A247" t="s">
        <v>241</v>
      </c>
      <c r="B247" s="1">
        <v>36697</v>
      </c>
      <c r="C247" s="2">
        <v>0.00337962962962963</v>
      </c>
      <c r="D247" t="s">
        <v>488</v>
      </c>
      <c r="E247">
        <v>0.653</v>
      </c>
      <c r="F247">
        <v>9.0058</v>
      </c>
      <c r="G247" t="s">
        <v>489</v>
      </c>
      <c r="H247">
        <v>1.77</v>
      </c>
      <c r="I247">
        <v>97.5559</v>
      </c>
      <c r="K247" s="2">
        <v>0.505555555555551</v>
      </c>
      <c r="L247" s="3">
        <f aca="true" t="shared" si="13" ref="L247:L310">B247-DATE(1999,12,31)+K247</f>
        <v>172.50555555555556</v>
      </c>
      <c r="M247">
        <f t="shared" si="11"/>
        <v>500.3222222222223</v>
      </c>
      <c r="N247">
        <f t="shared" si="12"/>
        <v>136.198551820265</v>
      </c>
    </row>
    <row r="248" spans="1:14" ht="12.75">
      <c r="A248" t="s">
        <v>242</v>
      </c>
      <c r="B248" s="1">
        <v>36697</v>
      </c>
      <c r="C248" s="2">
        <v>0.005462962962962964</v>
      </c>
      <c r="D248" t="s">
        <v>488</v>
      </c>
      <c r="E248">
        <v>0.653</v>
      </c>
      <c r="F248">
        <v>9.2608</v>
      </c>
      <c r="G248" t="s">
        <v>489</v>
      </c>
      <c r="H248">
        <v>1.77</v>
      </c>
      <c r="I248">
        <v>94.9971</v>
      </c>
      <c r="K248" s="2">
        <v>0.507638888888884</v>
      </c>
      <c r="L248" s="3">
        <f t="shared" si="13"/>
        <v>172.5076388888889</v>
      </c>
      <c r="M248">
        <f t="shared" si="11"/>
        <v>514.4888888888888</v>
      </c>
      <c r="N248">
        <f t="shared" si="12"/>
        <v>133.47828911620874</v>
      </c>
    </row>
    <row r="249" spans="1:14" ht="12.75">
      <c r="A249" t="s">
        <v>243</v>
      </c>
      <c r="B249" s="1">
        <v>36697</v>
      </c>
      <c r="C249" s="2">
        <v>0.00755787037037037</v>
      </c>
      <c r="D249" t="s">
        <v>488</v>
      </c>
      <c r="E249">
        <v>0.653</v>
      </c>
      <c r="F249">
        <v>9.3513</v>
      </c>
      <c r="G249" t="s">
        <v>489</v>
      </c>
      <c r="H249">
        <v>1.768</v>
      </c>
      <c r="I249">
        <v>97.4551</v>
      </c>
      <c r="K249" s="2">
        <v>0.509722222222217</v>
      </c>
      <c r="L249" s="3">
        <f t="shared" si="13"/>
        <v>172.50972222222222</v>
      </c>
      <c r="M249">
        <f t="shared" si="11"/>
        <v>519.5166666666667</v>
      </c>
      <c r="N249">
        <f t="shared" si="12"/>
        <v>136.09139124477306</v>
      </c>
    </row>
    <row r="250" spans="1:14" ht="12.75">
      <c r="A250" t="s">
        <v>244</v>
      </c>
      <c r="B250" s="1">
        <v>36697</v>
      </c>
      <c r="C250" s="2">
        <v>0.009641203703703704</v>
      </c>
      <c r="D250" t="s">
        <v>488</v>
      </c>
      <c r="E250">
        <v>0.653</v>
      </c>
      <c r="F250">
        <v>9.6969</v>
      </c>
      <c r="G250" t="s">
        <v>489</v>
      </c>
      <c r="H250">
        <v>1.77</v>
      </c>
      <c r="I250">
        <v>93.7235</v>
      </c>
      <c r="K250" s="2">
        <v>0.51180555555555</v>
      </c>
      <c r="L250" s="3">
        <f t="shared" si="13"/>
        <v>172.51180555555555</v>
      </c>
      <c r="M250">
        <f t="shared" si="11"/>
        <v>538.7166666666667</v>
      </c>
      <c r="N250">
        <f t="shared" si="12"/>
        <v>132.12432374967514</v>
      </c>
    </row>
    <row r="251" spans="1:14" ht="12.75">
      <c r="A251" t="s">
        <v>245</v>
      </c>
      <c r="B251" s="1">
        <v>36697</v>
      </c>
      <c r="C251" s="2">
        <v>0.011724537037037035</v>
      </c>
      <c r="D251" t="s">
        <v>488</v>
      </c>
      <c r="E251">
        <v>0.653</v>
      </c>
      <c r="F251">
        <v>9.2897</v>
      </c>
      <c r="G251" t="s">
        <v>489</v>
      </c>
      <c r="H251">
        <v>1.77</v>
      </c>
      <c r="I251">
        <v>95.6345</v>
      </c>
      <c r="K251" s="2">
        <v>0.513888888888883</v>
      </c>
      <c r="L251" s="3">
        <f t="shared" si="13"/>
        <v>172.51388888888889</v>
      </c>
      <c r="M251">
        <f t="shared" si="11"/>
        <v>516.0944444444444</v>
      </c>
      <c r="N251">
        <f t="shared" si="12"/>
        <v>134.15590966004393</v>
      </c>
    </row>
    <row r="252" spans="1:14" ht="12.75">
      <c r="A252" t="s">
        <v>246</v>
      </c>
      <c r="B252" s="1">
        <v>36697</v>
      </c>
      <c r="C252" s="2">
        <v>0.013807870370370371</v>
      </c>
      <c r="D252" t="s">
        <v>488</v>
      </c>
      <c r="E252">
        <v>0.656</v>
      </c>
      <c r="F252">
        <v>9.2643</v>
      </c>
      <c r="G252" t="s">
        <v>489</v>
      </c>
      <c r="H252">
        <v>1.773</v>
      </c>
      <c r="I252">
        <v>93.2509</v>
      </c>
      <c r="K252" s="2">
        <v>0.515972222222216</v>
      </c>
      <c r="L252" s="3">
        <f t="shared" si="13"/>
        <v>172.51597222222222</v>
      </c>
      <c r="M252">
        <f t="shared" si="11"/>
        <v>514.6833333333334</v>
      </c>
      <c r="N252">
        <f t="shared" si="12"/>
        <v>131.62190224196175</v>
      </c>
    </row>
    <row r="253" spans="1:14" ht="12.75">
      <c r="A253" t="s">
        <v>247</v>
      </c>
      <c r="B253" s="1">
        <v>36697</v>
      </c>
      <c r="C253" s="2">
        <v>0.015891203703703703</v>
      </c>
      <c r="D253" t="s">
        <v>488</v>
      </c>
      <c r="E253">
        <v>0.653</v>
      </c>
      <c r="F253">
        <v>9.4544</v>
      </c>
      <c r="G253" t="s">
        <v>489</v>
      </c>
      <c r="H253">
        <v>1.771</v>
      </c>
      <c r="I253">
        <v>93.7095</v>
      </c>
      <c r="K253" s="2">
        <v>0.518055555555549</v>
      </c>
      <c r="L253" s="3">
        <f t="shared" si="13"/>
        <v>172.51805555555555</v>
      </c>
      <c r="M253">
        <f t="shared" si="11"/>
        <v>525.2444444444444</v>
      </c>
      <c r="N253">
        <f t="shared" si="12"/>
        <v>132.10944033641235</v>
      </c>
    </row>
    <row r="254" spans="1:14" ht="12.75">
      <c r="A254" t="s">
        <v>248</v>
      </c>
      <c r="B254" s="1">
        <v>36697</v>
      </c>
      <c r="C254" s="2">
        <v>0.017974537037037035</v>
      </c>
      <c r="D254" t="s">
        <v>488</v>
      </c>
      <c r="E254">
        <v>0.656</v>
      </c>
      <c r="F254">
        <v>8.8855</v>
      </c>
      <c r="G254" t="s">
        <v>489</v>
      </c>
      <c r="H254">
        <v>1.773</v>
      </c>
      <c r="I254">
        <v>96.989</v>
      </c>
      <c r="K254" s="2">
        <v>0.520138888888882</v>
      </c>
      <c r="L254" s="3">
        <f t="shared" si="13"/>
        <v>172.52013888888888</v>
      </c>
      <c r="M254">
        <f t="shared" si="11"/>
        <v>493.6388888888889</v>
      </c>
      <c r="N254">
        <f t="shared" si="12"/>
        <v>135.59587989321741</v>
      </c>
    </row>
    <row r="255" spans="1:14" ht="12.75">
      <c r="A255" t="s">
        <v>249</v>
      </c>
      <c r="B255" s="1">
        <v>36697</v>
      </c>
      <c r="C255" s="2">
        <v>0.02005787037037037</v>
      </c>
      <c r="D255" t="s">
        <v>488</v>
      </c>
      <c r="E255">
        <v>0.655</v>
      </c>
      <c r="F255">
        <v>9.3235</v>
      </c>
      <c r="G255" t="s">
        <v>489</v>
      </c>
      <c r="H255">
        <v>1.771</v>
      </c>
      <c r="I255">
        <v>93.9254</v>
      </c>
      <c r="K255" s="2">
        <v>0.522222222222215</v>
      </c>
      <c r="L255" s="3">
        <f t="shared" si="13"/>
        <v>172.5222222222222</v>
      </c>
      <c r="M255">
        <f t="shared" si="11"/>
        <v>517.9722222222222</v>
      </c>
      <c r="N255">
        <f t="shared" si="12"/>
        <v>132.3389638309433</v>
      </c>
    </row>
    <row r="256" spans="1:14" ht="12.75">
      <c r="A256" t="s">
        <v>250</v>
      </c>
      <c r="B256" s="1">
        <v>36697</v>
      </c>
      <c r="C256" s="2">
        <v>0.022152777777777775</v>
      </c>
      <c r="D256" t="s">
        <v>488</v>
      </c>
      <c r="E256">
        <v>0.653</v>
      </c>
      <c r="F256">
        <v>8.7691</v>
      </c>
      <c r="G256" t="s">
        <v>489</v>
      </c>
      <c r="H256">
        <v>1.77</v>
      </c>
      <c r="I256">
        <v>94.3197</v>
      </c>
      <c r="K256" s="2">
        <v>0.524305555555548</v>
      </c>
      <c r="L256" s="3">
        <f t="shared" si="13"/>
        <v>172.52430555555554</v>
      </c>
      <c r="M256">
        <f t="shared" si="11"/>
        <v>487.1722222222222</v>
      </c>
      <c r="N256">
        <f t="shared" si="12"/>
        <v>132.7581445344799</v>
      </c>
    </row>
    <row r="257" spans="1:14" ht="12.75">
      <c r="A257" t="s">
        <v>251</v>
      </c>
      <c r="B257" s="1">
        <v>36697</v>
      </c>
      <c r="C257" s="2">
        <v>0.02631944444444444</v>
      </c>
      <c r="D257" t="s">
        <v>488</v>
      </c>
      <c r="E257">
        <v>0.653</v>
      </c>
      <c r="F257">
        <v>9.1623</v>
      </c>
      <c r="G257" t="s">
        <v>489</v>
      </c>
      <c r="H257">
        <v>1.771</v>
      </c>
      <c r="I257">
        <v>92.5695</v>
      </c>
      <c r="K257" s="2">
        <v>0.526388888888881</v>
      </c>
      <c r="L257" s="3">
        <f t="shared" si="13"/>
        <v>172.52638888888887</v>
      </c>
      <c r="M257">
        <f t="shared" si="11"/>
        <v>509.01666666666665</v>
      </c>
      <c r="N257">
        <f t="shared" si="12"/>
        <v>130.89750525644357</v>
      </c>
    </row>
    <row r="258" spans="1:14" ht="12.75">
      <c r="A258" t="s">
        <v>252</v>
      </c>
      <c r="B258" s="1">
        <v>36697</v>
      </c>
      <c r="C258" s="2">
        <v>0.028402777777777777</v>
      </c>
      <c r="D258" t="s">
        <v>488</v>
      </c>
      <c r="E258">
        <v>0.653</v>
      </c>
      <c r="F258">
        <v>9.2551</v>
      </c>
      <c r="G258" t="s">
        <v>489</v>
      </c>
      <c r="H258">
        <v>1.77</v>
      </c>
      <c r="I258">
        <v>97.4466</v>
      </c>
      <c r="K258" s="2">
        <v>0.528472222222214</v>
      </c>
      <c r="L258" s="3">
        <f t="shared" si="13"/>
        <v>172.5284722222222</v>
      </c>
      <c r="M258">
        <f t="shared" si="11"/>
        <v>514.1722222222222</v>
      </c>
      <c r="N258">
        <f t="shared" si="12"/>
        <v>136.08235488672065</v>
      </c>
    </row>
    <row r="259" spans="1:14" ht="12.75">
      <c r="A259" t="s">
        <v>253</v>
      </c>
      <c r="B259" s="1">
        <v>36697</v>
      </c>
      <c r="C259" s="2">
        <v>0.030486111111111113</v>
      </c>
      <c r="D259" t="s">
        <v>488</v>
      </c>
      <c r="E259">
        <v>0.653</v>
      </c>
      <c r="F259">
        <v>8.9851</v>
      </c>
      <c r="G259" t="s">
        <v>489</v>
      </c>
      <c r="H259">
        <v>1.77</v>
      </c>
      <c r="I259">
        <v>95.533</v>
      </c>
      <c r="K259" s="2">
        <v>0.530555555555547</v>
      </c>
      <c r="L259" s="3">
        <f t="shared" si="13"/>
        <v>172.53055555555554</v>
      </c>
      <c r="M259">
        <f t="shared" si="11"/>
        <v>499.17222222222216</v>
      </c>
      <c r="N259">
        <f t="shared" si="12"/>
        <v>134.04800491388878</v>
      </c>
    </row>
    <row r="260" spans="1:14" ht="12.75">
      <c r="A260" t="s">
        <v>254</v>
      </c>
      <c r="B260" s="1">
        <v>36697</v>
      </c>
      <c r="C260" s="2">
        <v>0.03256944444444444</v>
      </c>
      <c r="D260" t="s">
        <v>488</v>
      </c>
      <c r="E260">
        <v>0.653</v>
      </c>
      <c r="F260">
        <v>9.2446</v>
      </c>
      <c r="G260" t="s">
        <v>489</v>
      </c>
      <c r="H260">
        <v>1.77</v>
      </c>
      <c r="I260">
        <v>97.372</v>
      </c>
      <c r="K260" s="2">
        <v>0.53263888888888</v>
      </c>
      <c r="L260" s="3">
        <f t="shared" si="13"/>
        <v>172.53263888888887</v>
      </c>
      <c r="M260">
        <f t="shared" si="11"/>
        <v>513.588888888889</v>
      </c>
      <c r="N260">
        <f t="shared" si="12"/>
        <v>136.00304755604904</v>
      </c>
    </row>
    <row r="261" spans="1:14" ht="12.75">
      <c r="A261" t="s">
        <v>255</v>
      </c>
      <c r="B261" s="1">
        <v>36697</v>
      </c>
      <c r="C261" s="2">
        <v>0.034652777777777775</v>
      </c>
      <c r="D261" t="s">
        <v>488</v>
      </c>
      <c r="E261">
        <v>0.655</v>
      </c>
      <c r="F261">
        <v>9.0884</v>
      </c>
      <c r="G261" t="s">
        <v>489</v>
      </c>
      <c r="H261">
        <v>1.771</v>
      </c>
      <c r="I261">
        <v>96.0185</v>
      </c>
      <c r="K261" s="2">
        <v>0.534722222222213</v>
      </c>
      <c r="L261" s="3">
        <f t="shared" si="13"/>
        <v>172.5347222222222</v>
      </c>
      <c r="M261">
        <f aca="true" t="shared" si="14" ref="M261:M324">500*F261/$O$6</f>
        <v>504.9111111111111</v>
      </c>
      <c r="N261">
        <f t="shared" si="12"/>
        <v>134.56414042382286</v>
      </c>
    </row>
    <row r="262" spans="1:14" ht="12.75">
      <c r="A262" t="s">
        <v>256</v>
      </c>
      <c r="B262" s="1">
        <v>36697</v>
      </c>
      <c r="C262" s="2">
        <v>0.03674768518518518</v>
      </c>
      <c r="D262" t="s">
        <v>488</v>
      </c>
      <c r="E262">
        <v>0.656</v>
      </c>
      <c r="F262">
        <v>9.6094</v>
      </c>
      <c r="G262" t="s">
        <v>489</v>
      </c>
      <c r="H262">
        <v>1.775</v>
      </c>
      <c r="I262">
        <v>97.8992</v>
      </c>
      <c r="K262" s="2">
        <v>0.536805555555546</v>
      </c>
      <c r="L262" s="3">
        <f t="shared" si="13"/>
        <v>172.53680555555556</v>
      </c>
      <c r="M262">
        <f t="shared" si="14"/>
        <v>533.8555555555556</v>
      </c>
      <c r="N262">
        <f t="shared" si="12"/>
        <v>136.5635143754872</v>
      </c>
    </row>
    <row r="263" spans="1:14" ht="12.75">
      <c r="A263" t="s">
        <v>257</v>
      </c>
      <c r="B263" s="1">
        <v>36697</v>
      </c>
      <c r="C263" s="2">
        <v>0.038831018518518515</v>
      </c>
      <c r="D263" t="s">
        <v>488</v>
      </c>
      <c r="E263">
        <v>0.653</v>
      </c>
      <c r="F263">
        <v>9.2005</v>
      </c>
      <c r="G263" t="s">
        <v>489</v>
      </c>
      <c r="H263">
        <v>1.771</v>
      </c>
      <c r="I263">
        <v>94.9573</v>
      </c>
      <c r="K263" s="2">
        <v>0.538888888888879</v>
      </c>
      <c r="L263" s="3">
        <f t="shared" si="13"/>
        <v>172.5388888888889</v>
      </c>
      <c r="M263">
        <f t="shared" si="14"/>
        <v>511.1388888888889</v>
      </c>
      <c r="N263">
        <f t="shared" si="12"/>
        <v>133.43597769850456</v>
      </c>
    </row>
    <row r="264" spans="1:14" ht="12.75">
      <c r="A264" t="s">
        <v>258</v>
      </c>
      <c r="B264" s="1">
        <v>36697</v>
      </c>
      <c r="C264" s="2">
        <v>0.04091435185185185</v>
      </c>
      <c r="D264" t="s">
        <v>488</v>
      </c>
      <c r="E264">
        <v>0.655</v>
      </c>
      <c r="F264">
        <v>9.0683</v>
      </c>
      <c r="G264" t="s">
        <v>489</v>
      </c>
      <c r="H264">
        <v>1.771</v>
      </c>
      <c r="I264">
        <v>94.8744</v>
      </c>
      <c r="K264" s="2">
        <v>0.540972222222212</v>
      </c>
      <c r="L264" s="3">
        <f t="shared" si="13"/>
        <v>172.54097222222222</v>
      </c>
      <c r="M264">
        <f t="shared" si="14"/>
        <v>503.7944444444445</v>
      </c>
      <c r="N264">
        <f t="shared" si="12"/>
        <v>133.34784662996995</v>
      </c>
    </row>
    <row r="265" spans="1:14" ht="12.75">
      <c r="A265" t="s">
        <v>259</v>
      </c>
      <c r="B265" s="1">
        <v>36697</v>
      </c>
      <c r="C265" s="2">
        <v>0.04299768518518519</v>
      </c>
      <c r="D265" t="s">
        <v>488</v>
      </c>
      <c r="E265">
        <v>0.655</v>
      </c>
      <c r="F265">
        <v>9.2153</v>
      </c>
      <c r="G265" t="s">
        <v>489</v>
      </c>
      <c r="H265">
        <v>1.771</v>
      </c>
      <c r="I265">
        <v>95.2328</v>
      </c>
      <c r="K265" s="2">
        <v>0.543055555555545</v>
      </c>
      <c r="L265" s="3">
        <f t="shared" si="13"/>
        <v>172.54305555555555</v>
      </c>
      <c r="M265">
        <f t="shared" si="14"/>
        <v>511.96111111111105</v>
      </c>
      <c r="N265">
        <f t="shared" si="12"/>
        <v>133.72886200949702</v>
      </c>
    </row>
    <row r="266" spans="1:14" ht="12.75">
      <c r="A266" t="s">
        <v>260</v>
      </c>
      <c r="B266" s="1">
        <v>36697</v>
      </c>
      <c r="C266" s="2">
        <v>0.04508101851851851</v>
      </c>
      <c r="D266" t="s">
        <v>488</v>
      </c>
      <c r="E266">
        <v>0.653</v>
      </c>
      <c r="F266">
        <v>9.7102</v>
      </c>
      <c r="G266" t="s">
        <v>489</v>
      </c>
      <c r="H266">
        <v>1.771</v>
      </c>
      <c r="I266">
        <v>95.687</v>
      </c>
      <c r="K266" s="2">
        <v>0.545138888888878</v>
      </c>
      <c r="L266" s="3">
        <f t="shared" si="13"/>
        <v>172.54513888888889</v>
      </c>
      <c r="M266">
        <f t="shared" si="14"/>
        <v>539.4555555555556</v>
      </c>
      <c r="N266">
        <f t="shared" si="12"/>
        <v>134.21172245977934</v>
      </c>
    </row>
    <row r="267" spans="1:14" ht="12.75">
      <c r="A267" t="s">
        <v>261</v>
      </c>
      <c r="B267" s="1">
        <v>36697</v>
      </c>
      <c r="C267" s="2">
        <v>0.04716435185185185</v>
      </c>
      <c r="D267" t="s">
        <v>488</v>
      </c>
      <c r="E267">
        <v>0.653</v>
      </c>
      <c r="F267">
        <v>9.7377</v>
      </c>
      <c r="G267" t="s">
        <v>489</v>
      </c>
      <c r="H267">
        <v>1.771</v>
      </c>
      <c r="I267">
        <v>97.1788</v>
      </c>
      <c r="K267" s="2">
        <v>0.547222222222211</v>
      </c>
      <c r="L267" s="3">
        <f t="shared" si="13"/>
        <v>172.54722222222222</v>
      </c>
      <c r="M267">
        <f t="shared" si="14"/>
        <v>540.9833333333333</v>
      </c>
      <c r="N267">
        <f t="shared" si="12"/>
        <v>135.7976564530227</v>
      </c>
    </row>
    <row r="268" spans="1:14" ht="12.75">
      <c r="A268" t="s">
        <v>262</v>
      </c>
      <c r="B268" s="1">
        <v>36697</v>
      </c>
      <c r="C268" s="2">
        <v>0.049247685185185186</v>
      </c>
      <c r="D268" t="s">
        <v>488</v>
      </c>
      <c r="E268">
        <v>0.653</v>
      </c>
      <c r="F268">
        <v>9.3626</v>
      </c>
      <c r="G268" t="s">
        <v>489</v>
      </c>
      <c r="H268">
        <v>1.771</v>
      </c>
      <c r="I268">
        <v>95.6679</v>
      </c>
      <c r="K268" s="2">
        <v>0.549305555555544</v>
      </c>
      <c r="L268" s="3">
        <f t="shared" si="13"/>
        <v>172.54930555555555</v>
      </c>
      <c r="M268">
        <f t="shared" si="14"/>
        <v>520.1444444444445</v>
      </c>
      <c r="N268">
        <f t="shared" si="12"/>
        <v>134.1914172316851</v>
      </c>
    </row>
    <row r="269" spans="1:14" ht="12.75">
      <c r="A269" t="s">
        <v>263</v>
      </c>
      <c r="B269" s="1">
        <v>36697</v>
      </c>
      <c r="C269" s="2">
        <v>0.051342592592592586</v>
      </c>
      <c r="D269" t="s">
        <v>488</v>
      </c>
      <c r="E269">
        <v>0.655</v>
      </c>
      <c r="F269">
        <v>9.5614</v>
      </c>
      <c r="G269" t="s">
        <v>489</v>
      </c>
      <c r="H269">
        <v>1.771</v>
      </c>
      <c r="I269">
        <v>95.0557</v>
      </c>
      <c r="K269" s="2">
        <v>0.551388888888877</v>
      </c>
      <c r="L269" s="3">
        <f t="shared" si="13"/>
        <v>172.55138888888888</v>
      </c>
      <c r="M269">
        <f t="shared" si="14"/>
        <v>531.188888888889</v>
      </c>
      <c r="N269">
        <f t="shared" si="12"/>
        <v>133.5405868317229</v>
      </c>
    </row>
    <row r="270" spans="1:14" ht="12.75">
      <c r="A270" t="s">
        <v>264</v>
      </c>
      <c r="B270" s="1">
        <v>36697</v>
      </c>
      <c r="C270" s="2">
        <v>0.053425925925925925</v>
      </c>
      <c r="D270" t="s">
        <v>488</v>
      </c>
      <c r="E270">
        <v>0.653</v>
      </c>
      <c r="F270">
        <v>8.9696</v>
      </c>
      <c r="G270" t="s">
        <v>489</v>
      </c>
      <c r="H270">
        <v>1.771</v>
      </c>
      <c r="I270">
        <v>96.3697</v>
      </c>
      <c r="K270" s="2">
        <v>0.55347222222221</v>
      </c>
      <c r="L270" s="3">
        <f t="shared" si="13"/>
        <v>172.5534722222222</v>
      </c>
      <c r="M270">
        <f t="shared" si="14"/>
        <v>498.31111111111113</v>
      </c>
      <c r="N270">
        <f t="shared" si="12"/>
        <v>134.93750147652904</v>
      </c>
    </row>
    <row r="271" spans="1:14" ht="12.75">
      <c r="A271" t="s">
        <v>265</v>
      </c>
      <c r="B271" s="1">
        <v>36697</v>
      </c>
      <c r="C271" s="2">
        <v>0.05550925925925926</v>
      </c>
      <c r="D271" t="s">
        <v>488</v>
      </c>
      <c r="E271">
        <v>0.653</v>
      </c>
      <c r="F271">
        <v>10.0262</v>
      </c>
      <c r="G271" t="s">
        <v>489</v>
      </c>
      <c r="H271">
        <v>1.77</v>
      </c>
      <c r="I271">
        <v>95.6851</v>
      </c>
      <c r="K271" s="2">
        <v>0.555555555555543</v>
      </c>
      <c r="L271" s="3">
        <f t="shared" si="13"/>
        <v>172.55555555555554</v>
      </c>
      <c r="M271">
        <f t="shared" si="14"/>
        <v>557.0111111111111</v>
      </c>
      <c r="N271">
        <f t="shared" si="12"/>
        <v>134.2097025679794</v>
      </c>
    </row>
    <row r="272" spans="1:14" ht="12.75">
      <c r="A272" t="s">
        <v>266</v>
      </c>
      <c r="B272" s="1">
        <v>36697</v>
      </c>
      <c r="C272" s="2">
        <v>0.05759259259259259</v>
      </c>
      <c r="D272" t="s">
        <v>488</v>
      </c>
      <c r="E272">
        <v>0.655</v>
      </c>
      <c r="F272">
        <v>9.0013</v>
      </c>
      <c r="G272" t="s">
        <v>489</v>
      </c>
      <c r="H272">
        <v>1.771</v>
      </c>
      <c r="I272">
        <v>96.6381</v>
      </c>
      <c r="K272" s="2">
        <v>0.557638888888876</v>
      </c>
      <c r="L272" s="3">
        <f t="shared" si="13"/>
        <v>172.55763888888887</v>
      </c>
      <c r="M272">
        <f t="shared" si="14"/>
        <v>500.0722222222223</v>
      </c>
      <c r="N272">
        <f t="shared" si="12"/>
        <v>135.2228377707954</v>
      </c>
    </row>
    <row r="273" spans="1:14" ht="12.75">
      <c r="A273" t="s">
        <v>267</v>
      </c>
      <c r="B273" s="1">
        <v>36697</v>
      </c>
      <c r="C273" s="2">
        <v>0.05967592592592593</v>
      </c>
      <c r="D273" t="s">
        <v>488</v>
      </c>
      <c r="E273">
        <v>0.653</v>
      </c>
      <c r="F273">
        <v>8.9848</v>
      </c>
      <c r="G273" t="s">
        <v>489</v>
      </c>
      <c r="H273">
        <v>1.771</v>
      </c>
      <c r="I273">
        <v>93.515</v>
      </c>
      <c r="K273" s="2">
        <v>0.559722222222209</v>
      </c>
      <c r="L273" s="3">
        <f t="shared" si="13"/>
        <v>172.5597222222222</v>
      </c>
      <c r="M273">
        <f t="shared" si="14"/>
        <v>499.1555555555555</v>
      </c>
      <c r="N273">
        <f t="shared" si="12"/>
        <v>131.9026672021545</v>
      </c>
    </row>
    <row r="274" spans="1:14" ht="12.75">
      <c r="A274" t="s">
        <v>268</v>
      </c>
      <c r="B274" s="1">
        <v>36697</v>
      </c>
      <c r="C274" s="2">
        <v>0.06175925925925926</v>
      </c>
      <c r="D274" t="s">
        <v>488</v>
      </c>
      <c r="E274">
        <v>0.653</v>
      </c>
      <c r="F274">
        <v>8.9647</v>
      </c>
      <c r="G274" t="s">
        <v>489</v>
      </c>
      <c r="H274">
        <v>1.771</v>
      </c>
      <c r="I274">
        <v>94.7073</v>
      </c>
      <c r="K274" s="2">
        <v>0.561805555555542</v>
      </c>
      <c r="L274" s="3">
        <f t="shared" si="13"/>
        <v>172.56180555555554</v>
      </c>
      <c r="M274">
        <f t="shared" si="14"/>
        <v>498.03888888888895</v>
      </c>
      <c r="N274">
        <f aca="true" t="shared" si="15" ref="N274:N337">(277-103)/(230-(AVERAGE($P$208,$P$368)))*I274+277-((277-103)/(230-(AVERAGE($P$208,$P$368)))*230)</f>
        <v>133.17020246166928</v>
      </c>
    </row>
    <row r="275" spans="1:14" ht="12.75">
      <c r="A275" t="s">
        <v>269</v>
      </c>
      <c r="B275" s="1">
        <v>36697</v>
      </c>
      <c r="C275" s="2">
        <v>0.0638425925925926</v>
      </c>
      <c r="D275" t="s">
        <v>488</v>
      </c>
      <c r="E275">
        <v>0.655</v>
      </c>
      <c r="F275">
        <v>9.3233</v>
      </c>
      <c r="G275" t="s">
        <v>489</v>
      </c>
      <c r="H275">
        <v>1.771</v>
      </c>
      <c r="I275">
        <v>93.0745</v>
      </c>
      <c r="K275" s="2">
        <v>0.563888888888875</v>
      </c>
      <c r="L275" s="3">
        <f t="shared" si="13"/>
        <v>172.56388888888887</v>
      </c>
      <c r="M275">
        <f t="shared" si="14"/>
        <v>517.9611111111111</v>
      </c>
      <c r="N275">
        <f t="shared" si="15"/>
        <v>131.43437123485077</v>
      </c>
    </row>
    <row r="276" spans="1:14" ht="12.75">
      <c r="A276" t="s">
        <v>270</v>
      </c>
      <c r="B276" s="1">
        <v>36697</v>
      </c>
      <c r="C276" s="2">
        <v>0.0659375</v>
      </c>
      <c r="D276" t="s">
        <v>488</v>
      </c>
      <c r="E276">
        <v>0.653</v>
      </c>
      <c r="F276">
        <v>9.3606</v>
      </c>
      <c r="G276" t="s">
        <v>489</v>
      </c>
      <c r="H276">
        <v>1.771</v>
      </c>
      <c r="I276">
        <v>93.4191</v>
      </c>
      <c r="K276" s="2">
        <v>0.565972222222208</v>
      </c>
      <c r="L276" s="3">
        <f t="shared" si="13"/>
        <v>172.5659722222222</v>
      </c>
      <c r="M276">
        <f t="shared" si="14"/>
        <v>520.0333333333333</v>
      </c>
      <c r="N276">
        <f t="shared" si="15"/>
        <v>131.80071582130452</v>
      </c>
    </row>
    <row r="277" spans="1:14" ht="12.75">
      <c r="A277" t="s">
        <v>271</v>
      </c>
      <c r="B277" s="1">
        <v>36697</v>
      </c>
      <c r="C277" s="2">
        <v>0.06802083333333334</v>
      </c>
      <c r="D277" t="s">
        <v>488</v>
      </c>
      <c r="E277">
        <v>0.655</v>
      </c>
      <c r="F277">
        <v>9.0742</v>
      </c>
      <c r="G277" t="s">
        <v>489</v>
      </c>
      <c r="H277">
        <v>1.773</v>
      </c>
      <c r="I277">
        <v>92.358</v>
      </c>
      <c r="K277" s="2">
        <v>0.568055555555541</v>
      </c>
      <c r="L277" s="3">
        <f t="shared" si="13"/>
        <v>172.56805555555553</v>
      </c>
      <c r="M277">
        <f t="shared" si="14"/>
        <v>504.12222222222215</v>
      </c>
      <c r="N277">
        <f t="shared" si="15"/>
        <v>130.6726594060809</v>
      </c>
    </row>
    <row r="278" spans="1:14" ht="12.75">
      <c r="A278" t="s">
        <v>272</v>
      </c>
      <c r="B278" s="1">
        <v>36697</v>
      </c>
      <c r="C278" s="2">
        <v>0.07010416666666668</v>
      </c>
      <c r="D278" t="s">
        <v>488</v>
      </c>
      <c r="E278">
        <v>0.655</v>
      </c>
      <c r="F278">
        <v>9.1351</v>
      </c>
      <c r="G278" t="s">
        <v>489</v>
      </c>
      <c r="H278">
        <v>1.773</v>
      </c>
      <c r="I278">
        <v>94.0278</v>
      </c>
      <c r="K278" s="2">
        <v>0.570138888888874</v>
      </c>
      <c r="L278" s="3">
        <f t="shared" si="13"/>
        <v>172.57013888888886</v>
      </c>
      <c r="M278">
        <f t="shared" si="14"/>
        <v>507.5055555555556</v>
      </c>
      <c r="N278">
        <f t="shared" si="15"/>
        <v>132.44782536795103</v>
      </c>
    </row>
    <row r="279" spans="1:14" ht="12.75">
      <c r="A279" t="s">
        <v>273</v>
      </c>
      <c r="B279" s="1">
        <v>36697</v>
      </c>
      <c r="C279" s="2">
        <v>0.0721875</v>
      </c>
      <c r="D279" t="s">
        <v>488</v>
      </c>
      <c r="E279">
        <v>0.653</v>
      </c>
      <c r="F279">
        <v>9.6746</v>
      </c>
      <c r="G279" t="s">
        <v>489</v>
      </c>
      <c r="H279">
        <v>1.771</v>
      </c>
      <c r="I279">
        <v>94.7088</v>
      </c>
      <c r="K279" s="2">
        <v>0.572222222222207</v>
      </c>
      <c r="L279" s="3">
        <f t="shared" si="13"/>
        <v>172.5722222222222</v>
      </c>
      <c r="M279">
        <f t="shared" si="14"/>
        <v>537.4777777777778</v>
      </c>
      <c r="N279">
        <f t="shared" si="15"/>
        <v>133.17179711309026</v>
      </c>
    </row>
    <row r="280" spans="1:14" ht="12.75">
      <c r="A280" t="s">
        <v>274</v>
      </c>
      <c r="B280" s="1">
        <v>36697</v>
      </c>
      <c r="C280" s="2">
        <v>0.07427083333333334</v>
      </c>
      <c r="D280" t="s">
        <v>488</v>
      </c>
      <c r="E280">
        <v>0.653</v>
      </c>
      <c r="F280">
        <v>9.7872</v>
      </c>
      <c r="G280" t="s">
        <v>489</v>
      </c>
      <c r="H280">
        <v>1.77</v>
      </c>
      <c r="I280">
        <v>94.8824</v>
      </c>
      <c r="K280" s="2">
        <v>0.57430555555554</v>
      </c>
      <c r="L280" s="3">
        <f t="shared" si="13"/>
        <v>172.57430555555553</v>
      </c>
      <c r="M280">
        <f t="shared" si="14"/>
        <v>543.7333333333333</v>
      </c>
      <c r="N280">
        <f t="shared" si="15"/>
        <v>133.35635143754868</v>
      </c>
    </row>
    <row r="281" spans="1:14" ht="12.75">
      <c r="A281" t="s">
        <v>275</v>
      </c>
      <c r="B281" s="1">
        <v>36697</v>
      </c>
      <c r="C281" s="2">
        <v>0.07635416666666667</v>
      </c>
      <c r="D281" t="s">
        <v>488</v>
      </c>
      <c r="E281">
        <v>0.655</v>
      </c>
      <c r="F281">
        <v>9.4244</v>
      </c>
      <c r="G281" t="s">
        <v>489</v>
      </c>
      <c r="H281">
        <v>1.771</v>
      </c>
      <c r="I281">
        <v>94.2869</v>
      </c>
      <c r="K281" s="2">
        <v>0.576388888888873</v>
      </c>
      <c r="L281" s="3">
        <f t="shared" si="13"/>
        <v>172.57638888888889</v>
      </c>
      <c r="M281">
        <f t="shared" si="14"/>
        <v>523.5777777777778</v>
      </c>
      <c r="N281">
        <f t="shared" si="15"/>
        <v>132.72327482340708</v>
      </c>
    </row>
    <row r="282" spans="1:14" ht="12.75">
      <c r="A282" t="s">
        <v>276</v>
      </c>
      <c r="B282" s="1">
        <v>36697</v>
      </c>
      <c r="C282" s="2">
        <v>0.07844907407407407</v>
      </c>
      <c r="D282" t="s">
        <v>488</v>
      </c>
      <c r="E282">
        <v>0.655</v>
      </c>
      <c r="F282">
        <v>9.4518</v>
      </c>
      <c r="G282" t="s">
        <v>489</v>
      </c>
      <c r="H282">
        <v>1.77</v>
      </c>
      <c r="I282">
        <v>96.1842</v>
      </c>
      <c r="K282" s="2">
        <v>0.578472222222206</v>
      </c>
      <c r="L282" s="3">
        <f t="shared" si="13"/>
        <v>172.57847222222222</v>
      </c>
      <c r="M282">
        <f t="shared" si="14"/>
        <v>525.1</v>
      </c>
      <c r="N282">
        <f t="shared" si="15"/>
        <v>134.7402962507973</v>
      </c>
    </row>
    <row r="283" spans="1:14" ht="12.75">
      <c r="A283" t="s">
        <v>277</v>
      </c>
      <c r="B283" s="1">
        <v>36697</v>
      </c>
      <c r="C283" s="2">
        <v>0.08053240740740741</v>
      </c>
      <c r="D283" t="s">
        <v>488</v>
      </c>
      <c r="E283">
        <v>0.653</v>
      </c>
      <c r="F283">
        <v>9.6378</v>
      </c>
      <c r="G283" t="s">
        <v>489</v>
      </c>
      <c r="H283">
        <v>1.77</v>
      </c>
      <c r="I283">
        <v>94.4088</v>
      </c>
      <c r="K283" s="2">
        <v>0.580555555555539</v>
      </c>
      <c r="L283" s="3">
        <f t="shared" si="13"/>
        <v>172.58055555555555</v>
      </c>
      <c r="M283">
        <f t="shared" si="14"/>
        <v>535.4333333333334</v>
      </c>
      <c r="N283">
        <f t="shared" si="15"/>
        <v>132.85286682888798</v>
      </c>
    </row>
    <row r="284" spans="1:14" ht="12.75">
      <c r="A284" t="s">
        <v>278</v>
      </c>
      <c r="B284" s="1">
        <v>36697</v>
      </c>
      <c r="C284" s="2">
        <v>0.08261574074074074</v>
      </c>
      <c r="D284" t="s">
        <v>488</v>
      </c>
      <c r="E284">
        <v>0.655</v>
      </c>
      <c r="F284">
        <v>9.7411</v>
      </c>
      <c r="G284" t="s">
        <v>489</v>
      </c>
      <c r="H284">
        <v>1.771</v>
      </c>
      <c r="I284">
        <v>94.713</v>
      </c>
      <c r="K284" s="2">
        <v>0.582638888888872</v>
      </c>
      <c r="L284" s="3">
        <f t="shared" si="13"/>
        <v>172.58263888888888</v>
      </c>
      <c r="M284">
        <f t="shared" si="14"/>
        <v>541.1722222222221</v>
      </c>
      <c r="N284">
        <f t="shared" si="15"/>
        <v>133.17626213706913</v>
      </c>
    </row>
    <row r="285" spans="1:14" ht="12.75">
      <c r="A285" t="s">
        <v>279</v>
      </c>
      <c r="B285" s="1">
        <v>36697</v>
      </c>
      <c r="C285" s="2">
        <v>0.08469907407407407</v>
      </c>
      <c r="D285" t="s">
        <v>488</v>
      </c>
      <c r="E285">
        <v>0.655</v>
      </c>
      <c r="F285">
        <v>9.2252</v>
      </c>
      <c r="G285" t="s">
        <v>489</v>
      </c>
      <c r="H285">
        <v>1.771</v>
      </c>
      <c r="I285">
        <v>89.6723</v>
      </c>
      <c r="K285" s="2">
        <v>0.584722222222205</v>
      </c>
      <c r="L285" s="3">
        <f t="shared" si="13"/>
        <v>172.5847222222222</v>
      </c>
      <c r="M285">
        <f t="shared" si="14"/>
        <v>512.5111111111111</v>
      </c>
      <c r="N285">
        <f t="shared" si="15"/>
        <v>127.81748919180703</v>
      </c>
    </row>
    <row r="286" spans="1:14" ht="12.75">
      <c r="A286" t="s">
        <v>280</v>
      </c>
      <c r="B286" s="1">
        <v>36697</v>
      </c>
      <c r="C286" s="2">
        <v>0.0867824074074074</v>
      </c>
      <c r="D286" t="s">
        <v>488</v>
      </c>
      <c r="E286">
        <v>0.653</v>
      </c>
      <c r="F286">
        <v>9.487</v>
      </c>
      <c r="G286" t="s">
        <v>489</v>
      </c>
      <c r="H286">
        <v>1.77</v>
      </c>
      <c r="I286">
        <v>96.4661</v>
      </c>
      <c r="K286" s="2">
        <v>0.586805555555538</v>
      </c>
      <c r="L286" s="3">
        <f t="shared" si="13"/>
        <v>172.58680555555554</v>
      </c>
      <c r="M286">
        <f t="shared" si="14"/>
        <v>527.0555555555555</v>
      </c>
      <c r="N286">
        <f t="shared" si="15"/>
        <v>135.03998440785276</v>
      </c>
    </row>
    <row r="287" spans="1:14" ht="12.75">
      <c r="A287" t="s">
        <v>281</v>
      </c>
      <c r="B287" s="1">
        <v>36697</v>
      </c>
      <c r="C287" s="2">
        <v>0.08886574074074073</v>
      </c>
      <c r="D287" t="s">
        <v>488</v>
      </c>
      <c r="E287">
        <v>0.655</v>
      </c>
      <c r="F287">
        <v>8.9339</v>
      </c>
      <c r="G287" t="s">
        <v>489</v>
      </c>
      <c r="H287">
        <v>1.771</v>
      </c>
      <c r="I287">
        <v>96.974</v>
      </c>
      <c r="K287" s="2">
        <v>0.588888888888871</v>
      </c>
      <c r="L287" s="3">
        <f t="shared" si="13"/>
        <v>172.58888888888887</v>
      </c>
      <c r="M287">
        <f t="shared" si="14"/>
        <v>496.3277777777778</v>
      </c>
      <c r="N287">
        <f t="shared" si="15"/>
        <v>135.57993337900726</v>
      </c>
    </row>
    <row r="288" spans="1:14" ht="12.75">
      <c r="A288" t="s">
        <v>282</v>
      </c>
      <c r="B288" s="1">
        <v>36697</v>
      </c>
      <c r="C288" s="2">
        <v>0.09094907407407408</v>
      </c>
      <c r="D288" t="s">
        <v>488</v>
      </c>
      <c r="E288">
        <v>0.655</v>
      </c>
      <c r="F288">
        <v>9.3971</v>
      </c>
      <c r="G288" t="s">
        <v>489</v>
      </c>
      <c r="H288">
        <v>1.771</v>
      </c>
      <c r="I288">
        <v>102.1341</v>
      </c>
      <c r="K288" s="2">
        <v>0.590972222222204</v>
      </c>
      <c r="L288" s="3">
        <f t="shared" si="13"/>
        <v>172.5909722222222</v>
      </c>
      <c r="M288">
        <f t="shared" si="14"/>
        <v>522.0611111111111</v>
      </c>
      <c r="N288">
        <f t="shared" si="15"/>
        <v>141.0656405773819</v>
      </c>
    </row>
    <row r="289" spans="1:14" ht="12.75">
      <c r="A289" t="s">
        <v>283</v>
      </c>
      <c r="B289" s="1">
        <v>36697</v>
      </c>
      <c r="C289" s="2">
        <v>0.09303240740740741</v>
      </c>
      <c r="D289" t="s">
        <v>488</v>
      </c>
      <c r="E289">
        <v>0.655</v>
      </c>
      <c r="F289">
        <v>9.5019</v>
      </c>
      <c r="G289" t="s">
        <v>489</v>
      </c>
      <c r="H289">
        <v>1.771</v>
      </c>
      <c r="I289">
        <v>105.2781</v>
      </c>
      <c r="K289" s="2">
        <v>0.593055555555537</v>
      </c>
      <c r="L289" s="3">
        <f t="shared" si="13"/>
        <v>172.59305555555554</v>
      </c>
      <c r="M289">
        <f t="shared" si="14"/>
        <v>527.8833333333333</v>
      </c>
      <c r="N289">
        <f t="shared" si="15"/>
        <v>144.40802995582223</v>
      </c>
    </row>
    <row r="290" spans="1:14" ht="12.75">
      <c r="A290" t="s">
        <v>284</v>
      </c>
      <c r="B290" s="1">
        <v>36697</v>
      </c>
      <c r="C290" s="2">
        <v>0.0951273148148148</v>
      </c>
      <c r="D290" t="s">
        <v>488</v>
      </c>
      <c r="E290">
        <v>0.655</v>
      </c>
      <c r="F290">
        <v>10.2352</v>
      </c>
      <c r="G290" t="s">
        <v>489</v>
      </c>
      <c r="H290">
        <v>1.771</v>
      </c>
      <c r="I290">
        <v>108.3571</v>
      </c>
      <c r="K290" s="2">
        <v>0.59513888888887</v>
      </c>
      <c r="L290" s="3">
        <f t="shared" si="13"/>
        <v>172.59513888888887</v>
      </c>
      <c r="M290">
        <f t="shared" si="14"/>
        <v>568.6222222222223</v>
      </c>
      <c r="N290">
        <f t="shared" si="15"/>
        <v>147.6813177726854</v>
      </c>
    </row>
    <row r="291" spans="1:14" ht="12.75">
      <c r="A291" t="s">
        <v>285</v>
      </c>
      <c r="B291" s="1">
        <v>36697</v>
      </c>
      <c r="C291" s="2">
        <v>0.09721064814814816</v>
      </c>
      <c r="D291" t="s">
        <v>488</v>
      </c>
      <c r="E291">
        <v>0.655</v>
      </c>
      <c r="F291">
        <v>9.7862</v>
      </c>
      <c r="G291" t="s">
        <v>489</v>
      </c>
      <c r="H291">
        <v>1.771</v>
      </c>
      <c r="I291">
        <v>109.4574</v>
      </c>
      <c r="K291" s="2">
        <v>0.597222222222203</v>
      </c>
      <c r="L291" s="3">
        <f t="shared" si="13"/>
        <v>172.5972222222222</v>
      </c>
      <c r="M291">
        <f t="shared" si="14"/>
        <v>543.6777777777777</v>
      </c>
      <c r="N291">
        <f t="shared" si="15"/>
        <v>148.85104774504472</v>
      </c>
    </row>
    <row r="292" spans="1:14" ht="12.75">
      <c r="A292" t="s">
        <v>286</v>
      </c>
      <c r="B292" s="1">
        <v>36697</v>
      </c>
      <c r="C292" s="2">
        <v>0.09929398148148148</v>
      </c>
      <c r="D292" t="s">
        <v>488</v>
      </c>
      <c r="E292">
        <v>0.655</v>
      </c>
      <c r="F292">
        <v>9.3764</v>
      </c>
      <c r="G292" t="s">
        <v>489</v>
      </c>
      <c r="H292">
        <v>1.771</v>
      </c>
      <c r="I292">
        <v>108.1747</v>
      </c>
      <c r="K292" s="2">
        <v>0.599305555555536</v>
      </c>
      <c r="L292" s="3">
        <f t="shared" si="13"/>
        <v>172.59930555555553</v>
      </c>
      <c r="M292">
        <f t="shared" si="14"/>
        <v>520.911111111111</v>
      </c>
      <c r="N292">
        <f t="shared" si="15"/>
        <v>147.48740815989035</v>
      </c>
    </row>
    <row r="293" spans="1:14" ht="12.75">
      <c r="A293" t="s">
        <v>287</v>
      </c>
      <c r="B293" s="1">
        <v>36697</v>
      </c>
      <c r="C293" s="2">
        <v>0.10137731481481482</v>
      </c>
      <c r="D293" t="s">
        <v>488</v>
      </c>
      <c r="E293">
        <v>0.655</v>
      </c>
      <c r="F293">
        <v>10.046</v>
      </c>
      <c r="G293" t="s">
        <v>489</v>
      </c>
      <c r="H293">
        <v>1.771</v>
      </c>
      <c r="I293">
        <v>108.8648</v>
      </c>
      <c r="K293" s="2">
        <v>0.601388888888869</v>
      </c>
      <c r="L293" s="3">
        <f t="shared" si="13"/>
        <v>172.60138888888886</v>
      </c>
      <c r="M293">
        <f t="shared" si="14"/>
        <v>558.1111111111111</v>
      </c>
      <c r="N293">
        <f t="shared" si="15"/>
        <v>148.22105412365042</v>
      </c>
    </row>
    <row r="294" spans="1:14" ht="12.75">
      <c r="A294" t="s">
        <v>288</v>
      </c>
      <c r="B294" s="1">
        <v>36697</v>
      </c>
      <c r="C294" s="2">
        <v>0.10346064814814815</v>
      </c>
      <c r="D294" t="s">
        <v>488</v>
      </c>
      <c r="E294">
        <v>0.655</v>
      </c>
      <c r="F294">
        <v>9.299</v>
      </c>
      <c r="G294" t="s">
        <v>489</v>
      </c>
      <c r="H294">
        <v>1.773</v>
      </c>
      <c r="I294">
        <v>112.6524</v>
      </c>
      <c r="K294" s="2">
        <v>0.603472222222202</v>
      </c>
      <c r="L294" s="3">
        <f t="shared" si="13"/>
        <v>172.6034722222222</v>
      </c>
      <c r="M294">
        <f t="shared" si="14"/>
        <v>516.6111111111111</v>
      </c>
      <c r="N294">
        <f t="shared" si="15"/>
        <v>152.24765527179946</v>
      </c>
    </row>
    <row r="295" spans="1:14" ht="12.75">
      <c r="A295" t="s">
        <v>289</v>
      </c>
      <c r="B295" s="1">
        <v>36697</v>
      </c>
      <c r="C295" s="2">
        <v>0.10554398148148147</v>
      </c>
      <c r="D295" t="s">
        <v>488</v>
      </c>
      <c r="E295">
        <v>0.655</v>
      </c>
      <c r="F295">
        <v>9.2558</v>
      </c>
      <c r="G295" t="s">
        <v>489</v>
      </c>
      <c r="H295">
        <v>1.771</v>
      </c>
      <c r="I295">
        <v>111.9526</v>
      </c>
      <c r="K295" s="2">
        <v>0.605555555555535</v>
      </c>
      <c r="L295" s="3">
        <f t="shared" si="13"/>
        <v>172.60555555555553</v>
      </c>
      <c r="M295">
        <f t="shared" si="14"/>
        <v>514.2111111111112</v>
      </c>
      <c r="N295">
        <f t="shared" si="15"/>
        <v>151.5036972288502</v>
      </c>
    </row>
    <row r="296" spans="1:14" ht="12.75">
      <c r="A296" t="s">
        <v>290</v>
      </c>
      <c r="B296" s="1">
        <v>36697</v>
      </c>
      <c r="C296" s="2">
        <v>0.1076388888888889</v>
      </c>
      <c r="D296" t="s">
        <v>488</v>
      </c>
      <c r="E296">
        <v>0.653</v>
      </c>
      <c r="F296">
        <v>9.3736</v>
      </c>
      <c r="G296" t="s">
        <v>489</v>
      </c>
      <c r="H296">
        <v>1.771</v>
      </c>
      <c r="I296">
        <v>111.3523</v>
      </c>
      <c r="K296" s="2">
        <v>0.607638888888868</v>
      </c>
      <c r="L296" s="3">
        <f t="shared" si="13"/>
        <v>172.60763888888886</v>
      </c>
      <c r="M296">
        <f t="shared" si="14"/>
        <v>520.7555555555556</v>
      </c>
      <c r="N296">
        <f t="shared" si="15"/>
        <v>150.86551773016132</v>
      </c>
    </row>
    <row r="297" spans="1:14" ht="12.75">
      <c r="A297" t="s">
        <v>291</v>
      </c>
      <c r="B297" s="1">
        <v>36697</v>
      </c>
      <c r="C297" s="2">
        <v>0.10972222222222222</v>
      </c>
      <c r="D297" t="s">
        <v>488</v>
      </c>
      <c r="E297">
        <v>0.653</v>
      </c>
      <c r="F297">
        <v>9.6862</v>
      </c>
      <c r="G297" t="s">
        <v>489</v>
      </c>
      <c r="H297">
        <v>1.771</v>
      </c>
      <c r="I297">
        <v>108.8684</v>
      </c>
      <c r="K297" s="2">
        <v>0.609722222222201</v>
      </c>
      <c r="L297" s="3">
        <f t="shared" si="13"/>
        <v>172.6097222222222</v>
      </c>
      <c r="M297">
        <f t="shared" si="14"/>
        <v>538.1222222222221</v>
      </c>
      <c r="N297">
        <f t="shared" si="15"/>
        <v>148.22488128706087</v>
      </c>
    </row>
    <row r="298" spans="1:14" ht="12.75">
      <c r="A298" t="s">
        <v>292</v>
      </c>
      <c r="B298" s="1">
        <v>36697</v>
      </c>
      <c r="C298" s="2">
        <v>0.11180555555555556</v>
      </c>
      <c r="D298" t="s">
        <v>488</v>
      </c>
      <c r="E298">
        <v>0.655</v>
      </c>
      <c r="F298">
        <v>9.343</v>
      </c>
      <c r="G298" t="s">
        <v>489</v>
      </c>
      <c r="H298">
        <v>1.773</v>
      </c>
      <c r="I298">
        <v>107.7591</v>
      </c>
      <c r="K298" s="2">
        <v>0.611805555555534</v>
      </c>
      <c r="L298" s="3">
        <f t="shared" si="13"/>
        <v>172.61180555555552</v>
      </c>
      <c r="M298">
        <f t="shared" si="14"/>
        <v>519.0555555555555</v>
      </c>
      <c r="N298">
        <f t="shared" si="15"/>
        <v>147.04558340617538</v>
      </c>
    </row>
    <row r="299" spans="1:14" ht="12.75">
      <c r="A299" t="s">
        <v>293</v>
      </c>
      <c r="B299" s="1">
        <v>36697</v>
      </c>
      <c r="C299" s="2">
        <v>0.11388888888888889</v>
      </c>
      <c r="D299" t="s">
        <v>488</v>
      </c>
      <c r="E299">
        <v>0.656</v>
      </c>
      <c r="F299">
        <v>9.4769</v>
      </c>
      <c r="G299" t="s">
        <v>489</v>
      </c>
      <c r="H299">
        <v>1.773</v>
      </c>
      <c r="I299">
        <v>106.213</v>
      </c>
      <c r="K299" s="2">
        <v>0.613888888888867</v>
      </c>
      <c r="L299" s="3">
        <f t="shared" si="13"/>
        <v>172.61388888888888</v>
      </c>
      <c r="M299">
        <f t="shared" si="14"/>
        <v>526.4944444444445</v>
      </c>
      <c r="N299">
        <f t="shared" si="15"/>
        <v>145.40192303149135</v>
      </c>
    </row>
    <row r="300" spans="1:14" ht="12.75">
      <c r="A300" t="s">
        <v>294</v>
      </c>
      <c r="B300" s="1">
        <v>36697</v>
      </c>
      <c r="C300" s="2">
        <v>0.11597222222222221</v>
      </c>
      <c r="D300" t="s">
        <v>488</v>
      </c>
      <c r="E300">
        <v>0.655</v>
      </c>
      <c r="F300">
        <v>9.8217</v>
      </c>
      <c r="G300" t="s">
        <v>489</v>
      </c>
      <c r="H300">
        <v>1.773</v>
      </c>
      <c r="I300">
        <v>110.0058</v>
      </c>
      <c r="K300" s="2">
        <v>0.6159722222222</v>
      </c>
      <c r="L300" s="3">
        <f t="shared" si="13"/>
        <v>172.6159722222222</v>
      </c>
      <c r="M300">
        <f t="shared" si="14"/>
        <v>545.6500000000001</v>
      </c>
      <c r="N300">
        <f t="shared" si="15"/>
        <v>149.43405230456656</v>
      </c>
    </row>
    <row r="301" spans="1:14" ht="12.75">
      <c r="A301" t="s">
        <v>295</v>
      </c>
      <c r="B301" s="1">
        <v>36697</v>
      </c>
      <c r="C301" s="2">
        <v>0.11805555555555557</v>
      </c>
      <c r="D301" t="s">
        <v>488</v>
      </c>
      <c r="E301">
        <v>0.655</v>
      </c>
      <c r="F301">
        <v>9.8435</v>
      </c>
      <c r="G301" t="s">
        <v>489</v>
      </c>
      <c r="H301">
        <v>1.771</v>
      </c>
      <c r="I301">
        <v>109.5713</v>
      </c>
      <c r="K301" s="2">
        <v>0.618055555555533</v>
      </c>
      <c r="L301" s="3">
        <f t="shared" si="13"/>
        <v>172.61805555555554</v>
      </c>
      <c r="M301">
        <f t="shared" si="14"/>
        <v>546.8611111111111</v>
      </c>
      <c r="N301">
        <f t="shared" si="15"/>
        <v>148.9721349429469</v>
      </c>
    </row>
    <row r="302" spans="1:14" ht="12.75">
      <c r="A302" t="s">
        <v>296</v>
      </c>
      <c r="B302" s="1">
        <v>36697</v>
      </c>
      <c r="C302" s="2">
        <v>0.12013888888888889</v>
      </c>
      <c r="D302" t="s">
        <v>488</v>
      </c>
      <c r="E302">
        <v>0.655</v>
      </c>
      <c r="F302">
        <v>9.3426</v>
      </c>
      <c r="G302" t="s">
        <v>489</v>
      </c>
      <c r="H302">
        <v>1.771</v>
      </c>
      <c r="I302">
        <v>109.0787</v>
      </c>
      <c r="K302" s="2">
        <v>0.620138888888866</v>
      </c>
      <c r="L302" s="3">
        <f t="shared" si="13"/>
        <v>172.62013888888887</v>
      </c>
      <c r="M302">
        <f t="shared" si="14"/>
        <v>519.0333333333333</v>
      </c>
      <c r="N302">
        <f t="shared" si="15"/>
        <v>148.4484514162867</v>
      </c>
    </row>
    <row r="303" spans="1:14" ht="12.75">
      <c r="A303" t="s">
        <v>297</v>
      </c>
      <c r="B303" s="1">
        <v>36697</v>
      </c>
      <c r="C303" s="2">
        <v>0.12222222222222223</v>
      </c>
      <c r="D303" t="s">
        <v>488</v>
      </c>
      <c r="E303">
        <v>0.655</v>
      </c>
      <c r="F303">
        <v>9.8731</v>
      </c>
      <c r="G303" t="s">
        <v>489</v>
      </c>
      <c r="H303">
        <v>1.773</v>
      </c>
      <c r="I303">
        <v>107.1349</v>
      </c>
      <c r="K303" s="2">
        <v>0.622222222222199</v>
      </c>
      <c r="L303" s="3">
        <f t="shared" si="13"/>
        <v>172.6222222222222</v>
      </c>
      <c r="M303">
        <f t="shared" si="14"/>
        <v>548.5055555555556</v>
      </c>
      <c r="N303">
        <f t="shared" si="15"/>
        <v>146.3819957948451</v>
      </c>
    </row>
    <row r="304" spans="1:14" ht="12.75">
      <c r="A304" t="s">
        <v>298</v>
      </c>
      <c r="B304" s="1">
        <v>36697</v>
      </c>
      <c r="C304" s="2">
        <v>0.12431712962962964</v>
      </c>
      <c r="D304" t="s">
        <v>488</v>
      </c>
      <c r="E304">
        <v>0.655</v>
      </c>
      <c r="F304">
        <v>9.8579</v>
      </c>
      <c r="G304" t="s">
        <v>489</v>
      </c>
      <c r="H304">
        <v>1.773</v>
      </c>
      <c r="I304">
        <v>107.8823</v>
      </c>
      <c r="K304" s="2">
        <v>0.624305555555532</v>
      </c>
      <c r="L304" s="3">
        <f t="shared" si="13"/>
        <v>172.62430555555554</v>
      </c>
      <c r="M304">
        <f t="shared" si="14"/>
        <v>547.6611111111112</v>
      </c>
      <c r="N304">
        <f t="shared" si="15"/>
        <v>147.17655744288786</v>
      </c>
    </row>
    <row r="305" spans="1:14" ht="12.75">
      <c r="A305" t="s">
        <v>299</v>
      </c>
      <c r="B305" s="1">
        <v>36697</v>
      </c>
      <c r="C305" s="2">
        <v>0.12640046296296295</v>
      </c>
      <c r="D305" t="s">
        <v>488</v>
      </c>
      <c r="E305">
        <v>0.655</v>
      </c>
      <c r="F305">
        <v>9.3557</v>
      </c>
      <c r="G305" t="s">
        <v>489</v>
      </c>
      <c r="H305">
        <v>1.773</v>
      </c>
      <c r="I305">
        <v>110.779</v>
      </c>
      <c r="K305" s="2">
        <v>0.626388888888865</v>
      </c>
      <c r="L305" s="3">
        <f t="shared" si="13"/>
        <v>172.62638888888887</v>
      </c>
      <c r="M305">
        <f t="shared" si="14"/>
        <v>519.7611111111112</v>
      </c>
      <c r="N305">
        <f t="shared" si="15"/>
        <v>150.2560419570507</v>
      </c>
    </row>
    <row r="306" spans="1:14" ht="12.75">
      <c r="A306" t="s">
        <v>300</v>
      </c>
      <c r="B306" s="1">
        <v>36697</v>
      </c>
      <c r="C306" s="2">
        <v>0.1284837962962963</v>
      </c>
      <c r="D306" t="s">
        <v>488</v>
      </c>
      <c r="E306">
        <v>0.655</v>
      </c>
      <c r="F306">
        <v>9.5685</v>
      </c>
      <c r="G306" t="s">
        <v>489</v>
      </c>
      <c r="H306">
        <v>1.773</v>
      </c>
      <c r="I306">
        <v>108.3547</v>
      </c>
      <c r="K306" s="2">
        <v>0.628472222222197</v>
      </c>
      <c r="L306" s="3">
        <f t="shared" si="13"/>
        <v>172.6284722222222</v>
      </c>
      <c r="M306">
        <f t="shared" si="14"/>
        <v>531.5833333333334</v>
      </c>
      <c r="N306">
        <f t="shared" si="15"/>
        <v>147.67876633041178</v>
      </c>
    </row>
    <row r="307" spans="1:14" ht="12.75">
      <c r="A307" t="s">
        <v>301</v>
      </c>
      <c r="B307" s="1">
        <v>36697</v>
      </c>
      <c r="C307" s="2">
        <v>0.13056712962962963</v>
      </c>
      <c r="D307" t="s">
        <v>488</v>
      </c>
      <c r="E307">
        <v>0.655</v>
      </c>
      <c r="F307">
        <v>9.4296</v>
      </c>
      <c r="G307" t="s">
        <v>489</v>
      </c>
      <c r="H307">
        <v>1.773</v>
      </c>
      <c r="I307">
        <v>108.3345</v>
      </c>
      <c r="K307" s="2">
        <v>0.63055555555553</v>
      </c>
      <c r="L307" s="3">
        <f t="shared" si="13"/>
        <v>172.63055555555553</v>
      </c>
      <c r="M307">
        <f t="shared" si="14"/>
        <v>523.8666666666667</v>
      </c>
      <c r="N307">
        <f t="shared" si="15"/>
        <v>147.65729169127545</v>
      </c>
    </row>
    <row r="308" spans="1:14" ht="12.75">
      <c r="A308" t="s">
        <v>302</v>
      </c>
      <c r="B308" s="1">
        <v>36697</v>
      </c>
      <c r="C308" s="2">
        <v>0.13265046296296296</v>
      </c>
      <c r="D308" t="s">
        <v>488</v>
      </c>
      <c r="E308">
        <v>0.655</v>
      </c>
      <c r="F308">
        <v>9.9175</v>
      </c>
      <c r="G308" t="s">
        <v>489</v>
      </c>
      <c r="H308">
        <v>1.771</v>
      </c>
      <c r="I308">
        <v>106.8716</v>
      </c>
      <c r="K308" s="2">
        <v>0.632638888888863</v>
      </c>
      <c r="L308" s="3">
        <f t="shared" si="13"/>
        <v>172.63263888888886</v>
      </c>
      <c r="M308">
        <f t="shared" si="14"/>
        <v>550.9722222222222</v>
      </c>
      <c r="N308">
        <f t="shared" si="15"/>
        <v>146.10208131541023</v>
      </c>
    </row>
    <row r="309" spans="1:14" ht="12.75">
      <c r="A309" t="s">
        <v>303</v>
      </c>
      <c r="B309" s="1">
        <v>36697</v>
      </c>
      <c r="C309" s="2">
        <v>0.1347337962962963</v>
      </c>
      <c r="D309" t="s">
        <v>488</v>
      </c>
      <c r="E309">
        <v>0.656</v>
      </c>
      <c r="F309">
        <v>9.4709</v>
      </c>
      <c r="G309" t="s">
        <v>489</v>
      </c>
      <c r="H309">
        <v>1.773</v>
      </c>
      <c r="I309">
        <v>107.274</v>
      </c>
      <c r="K309" s="2">
        <v>0.634722222222196</v>
      </c>
      <c r="L309" s="3">
        <f t="shared" si="13"/>
        <v>172.6347222222222</v>
      </c>
      <c r="M309">
        <f t="shared" si="14"/>
        <v>526.161111111111</v>
      </c>
      <c r="N309">
        <f t="shared" si="15"/>
        <v>146.52987313662024</v>
      </c>
    </row>
    <row r="310" spans="1:14" ht="12.75">
      <c r="A310" t="s">
        <v>304</v>
      </c>
      <c r="B310" s="1">
        <v>36697</v>
      </c>
      <c r="C310" s="2">
        <v>0.1368287037037037</v>
      </c>
      <c r="D310" t="s">
        <v>488</v>
      </c>
      <c r="E310">
        <v>0.655</v>
      </c>
      <c r="F310">
        <v>8.9903</v>
      </c>
      <c r="G310" t="s">
        <v>489</v>
      </c>
      <c r="H310">
        <v>1.773</v>
      </c>
      <c r="I310">
        <v>110.5888</v>
      </c>
      <c r="K310" s="2">
        <v>0.636805555555529</v>
      </c>
      <c r="L310" s="3">
        <f t="shared" si="13"/>
        <v>172.63680555555553</v>
      </c>
      <c r="M310">
        <f t="shared" si="14"/>
        <v>499.46111111111105</v>
      </c>
      <c r="N310">
        <f t="shared" si="15"/>
        <v>150.0538401568664</v>
      </c>
    </row>
    <row r="311" spans="1:14" ht="12.75">
      <c r="A311" t="s">
        <v>305</v>
      </c>
      <c r="B311" s="1">
        <v>36697</v>
      </c>
      <c r="C311" s="2">
        <v>0.13891203703703703</v>
      </c>
      <c r="D311" t="s">
        <v>488</v>
      </c>
      <c r="E311">
        <v>0.655</v>
      </c>
      <c r="F311">
        <v>9.2633</v>
      </c>
      <c r="G311" t="s">
        <v>489</v>
      </c>
      <c r="H311">
        <v>1.773</v>
      </c>
      <c r="I311">
        <v>105.5102</v>
      </c>
      <c r="K311" s="2">
        <v>0.638888888888862</v>
      </c>
      <c r="L311" s="3">
        <f aca="true" t="shared" si="16" ref="L311:L374">B311-DATE(1999,12,31)+K311</f>
        <v>172.63888888888886</v>
      </c>
      <c r="M311">
        <f t="shared" si="14"/>
        <v>514.6277777777777</v>
      </c>
      <c r="N311">
        <f t="shared" si="15"/>
        <v>144.65477568570006</v>
      </c>
    </row>
    <row r="312" spans="1:14" ht="12.75">
      <c r="A312" t="s">
        <v>306</v>
      </c>
      <c r="B312" s="1">
        <v>36697</v>
      </c>
      <c r="C312" s="2">
        <v>0.14099537037037038</v>
      </c>
      <c r="D312" t="s">
        <v>488</v>
      </c>
      <c r="E312">
        <v>0.655</v>
      </c>
      <c r="F312">
        <v>9.4329</v>
      </c>
      <c r="G312" t="s">
        <v>489</v>
      </c>
      <c r="H312">
        <v>1.773</v>
      </c>
      <c r="I312">
        <v>107.5657</v>
      </c>
      <c r="K312" s="2">
        <v>0.640972222222195</v>
      </c>
      <c r="L312" s="3">
        <f t="shared" si="16"/>
        <v>172.6409722222222</v>
      </c>
      <c r="M312">
        <f t="shared" si="14"/>
        <v>524.05</v>
      </c>
      <c r="N312">
        <f t="shared" si="15"/>
        <v>146.83997968295964</v>
      </c>
    </row>
    <row r="313" spans="1:14" ht="12.75">
      <c r="A313" t="s">
        <v>307</v>
      </c>
      <c r="B313" s="1">
        <v>36697</v>
      </c>
      <c r="C313" s="2">
        <v>0.1430787037037037</v>
      </c>
      <c r="D313" t="s">
        <v>488</v>
      </c>
      <c r="E313">
        <v>0.656</v>
      </c>
      <c r="F313">
        <v>9.4341</v>
      </c>
      <c r="G313" t="s">
        <v>489</v>
      </c>
      <c r="H313">
        <v>1.775</v>
      </c>
      <c r="I313">
        <v>108.5892</v>
      </c>
      <c r="K313" s="2">
        <v>0.643055555555528</v>
      </c>
      <c r="L313" s="3">
        <f t="shared" si="16"/>
        <v>172.64305555555552</v>
      </c>
      <c r="M313">
        <f t="shared" si="14"/>
        <v>524.1166666666667</v>
      </c>
      <c r="N313">
        <f t="shared" si="15"/>
        <v>147.92806350256322</v>
      </c>
    </row>
    <row r="314" spans="1:14" ht="12.75">
      <c r="A314" t="s">
        <v>308</v>
      </c>
      <c r="B314" s="1">
        <v>36697</v>
      </c>
      <c r="C314" s="2">
        <v>0.14516203703703703</v>
      </c>
      <c r="D314" t="s">
        <v>488</v>
      </c>
      <c r="E314">
        <v>0.655</v>
      </c>
      <c r="F314">
        <v>9.6292</v>
      </c>
      <c r="G314" t="s">
        <v>489</v>
      </c>
      <c r="H314">
        <v>1.775</v>
      </c>
      <c r="I314">
        <v>107.1397</v>
      </c>
      <c r="K314" s="2">
        <v>0.645138888888861</v>
      </c>
      <c r="L314" s="3">
        <f t="shared" si="16"/>
        <v>172.64513888888885</v>
      </c>
      <c r="M314">
        <f t="shared" si="14"/>
        <v>534.9555555555556</v>
      </c>
      <c r="N314">
        <f t="shared" si="15"/>
        <v>146.38709867939232</v>
      </c>
    </row>
    <row r="315" spans="1:14" ht="12.75">
      <c r="A315" t="s">
        <v>309</v>
      </c>
      <c r="B315" s="1">
        <v>36697</v>
      </c>
      <c r="C315" s="2">
        <v>0.14724537037037036</v>
      </c>
      <c r="D315" t="s">
        <v>488</v>
      </c>
      <c r="E315">
        <v>0.655</v>
      </c>
      <c r="F315">
        <v>9.4293</v>
      </c>
      <c r="G315" t="s">
        <v>489</v>
      </c>
      <c r="H315">
        <v>1.775</v>
      </c>
      <c r="I315">
        <v>105.5916</v>
      </c>
      <c r="K315" s="2">
        <v>0.647222222222194</v>
      </c>
      <c r="L315" s="3">
        <f t="shared" si="16"/>
        <v>172.64722222222218</v>
      </c>
      <c r="M315">
        <f t="shared" si="14"/>
        <v>523.8499999999999</v>
      </c>
      <c r="N315">
        <f t="shared" si="15"/>
        <v>144.74131210281368</v>
      </c>
    </row>
    <row r="316" spans="1:14" ht="12.75">
      <c r="A316" t="s">
        <v>310</v>
      </c>
      <c r="B316" s="1">
        <v>36697</v>
      </c>
      <c r="C316" s="2">
        <v>0.14932870370370369</v>
      </c>
      <c r="D316" t="s">
        <v>488</v>
      </c>
      <c r="E316">
        <v>0.655</v>
      </c>
      <c r="F316">
        <v>9.8051</v>
      </c>
      <c r="G316" t="s">
        <v>489</v>
      </c>
      <c r="H316">
        <v>1.773</v>
      </c>
      <c r="I316">
        <v>105.4238</v>
      </c>
      <c r="K316" s="2">
        <v>0.649305555555527</v>
      </c>
      <c r="L316" s="3">
        <f t="shared" si="16"/>
        <v>172.64930555555551</v>
      </c>
      <c r="M316">
        <f t="shared" si="14"/>
        <v>544.7277777777778</v>
      </c>
      <c r="N316">
        <f t="shared" si="15"/>
        <v>144.5629237638498</v>
      </c>
    </row>
    <row r="317" spans="1:14" ht="12.75">
      <c r="A317" t="s">
        <v>311</v>
      </c>
      <c r="B317" s="1">
        <v>36697</v>
      </c>
      <c r="C317" s="2">
        <v>0.1514236111111111</v>
      </c>
      <c r="D317" t="s">
        <v>488</v>
      </c>
      <c r="E317">
        <v>0.66</v>
      </c>
      <c r="F317">
        <v>9.4957</v>
      </c>
      <c r="G317" t="s">
        <v>489</v>
      </c>
      <c r="H317">
        <v>1.778</v>
      </c>
      <c r="I317">
        <v>108.0466</v>
      </c>
      <c r="K317" s="2">
        <v>0.65138888888886</v>
      </c>
      <c r="L317" s="3">
        <f t="shared" si="16"/>
        <v>172.65138888888885</v>
      </c>
      <c r="M317">
        <f t="shared" si="14"/>
        <v>527.5388888888888</v>
      </c>
      <c r="N317">
        <f t="shared" si="15"/>
        <v>147.35122492853597</v>
      </c>
    </row>
    <row r="318" spans="1:14" ht="12.75">
      <c r="A318" t="s">
        <v>312</v>
      </c>
      <c r="B318" s="1">
        <v>36697</v>
      </c>
      <c r="C318" s="2">
        <v>0.15350694444444443</v>
      </c>
      <c r="D318" t="s">
        <v>488</v>
      </c>
      <c r="E318">
        <v>0.655</v>
      </c>
      <c r="F318">
        <v>8.9853</v>
      </c>
      <c r="G318" t="s">
        <v>489</v>
      </c>
      <c r="H318">
        <v>1.773</v>
      </c>
      <c r="I318">
        <v>109.9953</v>
      </c>
      <c r="K318" s="2">
        <v>0.653472222222193</v>
      </c>
      <c r="L318" s="3">
        <f t="shared" si="16"/>
        <v>172.6534722222222</v>
      </c>
      <c r="M318">
        <f t="shared" si="14"/>
        <v>499.1833333333334</v>
      </c>
      <c r="N318">
        <f t="shared" si="15"/>
        <v>149.42288974461948</v>
      </c>
    </row>
    <row r="319" spans="1:14" ht="12.75">
      <c r="A319" t="s">
        <v>313</v>
      </c>
      <c r="B319" s="1">
        <v>36697</v>
      </c>
      <c r="C319" s="2">
        <v>0.15559027777777779</v>
      </c>
      <c r="D319" t="s">
        <v>488</v>
      </c>
      <c r="E319">
        <v>0.655</v>
      </c>
      <c r="F319">
        <v>9.507</v>
      </c>
      <c r="G319" t="s">
        <v>489</v>
      </c>
      <c r="H319">
        <v>1.773</v>
      </c>
      <c r="I319">
        <v>110.0278</v>
      </c>
      <c r="K319" s="2">
        <v>0.655555555555526</v>
      </c>
      <c r="L319" s="3">
        <f t="shared" si="16"/>
        <v>172.65555555555554</v>
      </c>
      <c r="M319">
        <f t="shared" si="14"/>
        <v>528.1666666666666</v>
      </c>
      <c r="N319">
        <f t="shared" si="15"/>
        <v>149.4574405254081</v>
      </c>
    </row>
    <row r="320" spans="1:14" ht="12.75">
      <c r="A320" t="s">
        <v>314</v>
      </c>
      <c r="B320" s="1">
        <v>36697</v>
      </c>
      <c r="C320" s="2">
        <v>0.1576736111111111</v>
      </c>
      <c r="D320" t="s">
        <v>488</v>
      </c>
      <c r="E320">
        <v>0.655</v>
      </c>
      <c r="F320">
        <v>9.4624</v>
      </c>
      <c r="G320" t="s">
        <v>489</v>
      </c>
      <c r="H320">
        <v>1.773</v>
      </c>
      <c r="I320">
        <v>108.0401</v>
      </c>
      <c r="K320" s="2">
        <v>0.657638888888859</v>
      </c>
      <c r="L320" s="3">
        <f t="shared" si="16"/>
        <v>172.65763888888887</v>
      </c>
      <c r="M320">
        <f t="shared" si="14"/>
        <v>525.688888888889</v>
      </c>
      <c r="N320">
        <f t="shared" si="15"/>
        <v>147.34431477237823</v>
      </c>
    </row>
    <row r="321" spans="1:14" ht="12.75">
      <c r="A321" t="s">
        <v>315</v>
      </c>
      <c r="B321" s="1">
        <v>36697</v>
      </c>
      <c r="C321" s="2">
        <v>0.15975694444444444</v>
      </c>
      <c r="D321" t="s">
        <v>488</v>
      </c>
      <c r="E321">
        <v>0.655</v>
      </c>
      <c r="F321">
        <v>9.254</v>
      </c>
      <c r="G321" t="s">
        <v>489</v>
      </c>
      <c r="H321">
        <v>1.773</v>
      </c>
      <c r="I321">
        <v>105.511</v>
      </c>
      <c r="K321" s="2">
        <v>0.659722222222192</v>
      </c>
      <c r="L321" s="3">
        <f t="shared" si="16"/>
        <v>172.6597222222222</v>
      </c>
      <c r="M321">
        <f t="shared" si="14"/>
        <v>514.1111111111111</v>
      </c>
      <c r="N321">
        <f t="shared" si="15"/>
        <v>144.65562616645795</v>
      </c>
    </row>
    <row r="322" spans="1:14" ht="12.75">
      <c r="A322" t="s">
        <v>316</v>
      </c>
      <c r="B322" s="1">
        <v>36697</v>
      </c>
      <c r="C322" s="2">
        <v>0.1618402777777778</v>
      </c>
      <c r="D322" t="s">
        <v>488</v>
      </c>
      <c r="E322">
        <v>0.655</v>
      </c>
      <c r="F322">
        <v>9.6178</v>
      </c>
      <c r="G322" t="s">
        <v>489</v>
      </c>
      <c r="H322">
        <v>1.771</v>
      </c>
      <c r="I322">
        <v>108.1145</v>
      </c>
      <c r="K322" s="2">
        <v>0.661805555555525</v>
      </c>
      <c r="L322" s="3">
        <f t="shared" si="16"/>
        <v>172.66180555555553</v>
      </c>
      <c r="M322">
        <f t="shared" si="14"/>
        <v>534.3222222222223</v>
      </c>
      <c r="N322">
        <f t="shared" si="15"/>
        <v>147.42340948286042</v>
      </c>
    </row>
    <row r="323" spans="1:14" ht="12.75">
      <c r="A323" t="s">
        <v>317</v>
      </c>
      <c r="B323" s="1">
        <v>36697</v>
      </c>
      <c r="C323" s="2">
        <v>0.16393518518518518</v>
      </c>
      <c r="D323" t="s">
        <v>488</v>
      </c>
      <c r="E323">
        <v>0.655</v>
      </c>
      <c r="F323">
        <v>9.2817</v>
      </c>
      <c r="G323" t="s">
        <v>489</v>
      </c>
      <c r="H323">
        <v>1.771</v>
      </c>
      <c r="I323">
        <v>110.1852</v>
      </c>
      <c r="K323" s="2">
        <v>0.663888888888858</v>
      </c>
      <c r="L323" s="3">
        <f t="shared" si="16"/>
        <v>172.66388888888886</v>
      </c>
      <c r="M323">
        <f t="shared" si="14"/>
        <v>515.6500000000001</v>
      </c>
      <c r="N323">
        <f t="shared" si="15"/>
        <v>149.62477261451957</v>
      </c>
    </row>
    <row r="324" spans="1:14" ht="12.75">
      <c r="A324" t="s">
        <v>318</v>
      </c>
      <c r="B324" s="1">
        <v>36697</v>
      </c>
      <c r="C324" s="2">
        <v>0.16600694444444444</v>
      </c>
      <c r="D324" t="s">
        <v>488</v>
      </c>
      <c r="E324">
        <v>0.655</v>
      </c>
      <c r="F324">
        <v>10.2111</v>
      </c>
      <c r="G324" t="s">
        <v>489</v>
      </c>
      <c r="H324">
        <v>1.771</v>
      </c>
      <c r="I324">
        <v>110.0957</v>
      </c>
      <c r="K324" s="2">
        <v>0.665972222222191</v>
      </c>
      <c r="L324" s="3">
        <f t="shared" si="16"/>
        <v>172.6659722222222</v>
      </c>
      <c r="M324">
        <f t="shared" si="14"/>
        <v>567.2833333333333</v>
      </c>
      <c r="N324">
        <f t="shared" si="15"/>
        <v>149.52962507973254</v>
      </c>
    </row>
    <row r="325" spans="1:14" ht="12.75">
      <c r="A325" t="s">
        <v>319</v>
      </c>
      <c r="B325" s="1">
        <v>36697</v>
      </c>
      <c r="C325" s="2">
        <v>0.16810185185185186</v>
      </c>
      <c r="D325" t="s">
        <v>488</v>
      </c>
      <c r="E325">
        <v>0.656</v>
      </c>
      <c r="F325">
        <v>9.9552</v>
      </c>
      <c r="G325" t="s">
        <v>489</v>
      </c>
      <c r="H325">
        <v>1.773</v>
      </c>
      <c r="I325">
        <v>108.3919</v>
      </c>
      <c r="K325" s="2">
        <v>0.668055555555524</v>
      </c>
      <c r="L325" s="3">
        <f t="shared" si="16"/>
        <v>172.66805555555553</v>
      </c>
      <c r="M325">
        <f aca="true" t="shared" si="17" ref="M325:M388">500*F325/$O$6</f>
        <v>553.0666666666666</v>
      </c>
      <c r="N325">
        <f t="shared" si="15"/>
        <v>147.71831368565287</v>
      </c>
    </row>
    <row r="326" spans="1:14" ht="12.75">
      <c r="A326" t="s">
        <v>320</v>
      </c>
      <c r="B326" s="1">
        <v>36697</v>
      </c>
      <c r="C326" s="2">
        <v>0.1701851851851852</v>
      </c>
      <c r="D326" t="s">
        <v>488</v>
      </c>
      <c r="E326">
        <v>0.655</v>
      </c>
      <c r="F326">
        <v>9.169</v>
      </c>
      <c r="G326" t="s">
        <v>489</v>
      </c>
      <c r="H326">
        <v>1.773</v>
      </c>
      <c r="I326">
        <v>110.3407</v>
      </c>
      <c r="K326" s="2">
        <v>0.670138888888857</v>
      </c>
      <c r="L326" s="3">
        <f t="shared" si="16"/>
        <v>172.67013888888886</v>
      </c>
      <c r="M326">
        <f t="shared" si="17"/>
        <v>509.3888888888889</v>
      </c>
      <c r="N326">
        <f t="shared" si="15"/>
        <v>149.79008481183112</v>
      </c>
    </row>
    <row r="327" spans="1:14" ht="12.75">
      <c r="A327" t="s">
        <v>321</v>
      </c>
      <c r="B327" s="1">
        <v>36697</v>
      </c>
      <c r="C327" s="2">
        <v>0.17226851851851852</v>
      </c>
      <c r="D327" t="s">
        <v>488</v>
      </c>
      <c r="E327">
        <v>0.655</v>
      </c>
      <c r="F327">
        <v>9.65</v>
      </c>
      <c r="G327" t="s">
        <v>489</v>
      </c>
      <c r="H327">
        <v>1.775</v>
      </c>
      <c r="I327">
        <v>106.8314</v>
      </c>
      <c r="K327" s="2">
        <v>0.67222222222219</v>
      </c>
      <c r="L327" s="3">
        <f t="shared" si="16"/>
        <v>172.6722222222222</v>
      </c>
      <c r="M327">
        <f t="shared" si="17"/>
        <v>536.1111111111111</v>
      </c>
      <c r="N327">
        <f t="shared" si="15"/>
        <v>146.0593446573271</v>
      </c>
    </row>
    <row r="328" spans="1:14" ht="12.75">
      <c r="A328" t="s">
        <v>322</v>
      </c>
      <c r="B328" s="1">
        <v>36697</v>
      </c>
      <c r="C328" s="2">
        <v>0.17435185185185187</v>
      </c>
      <c r="D328" t="s">
        <v>488</v>
      </c>
      <c r="E328">
        <v>0.655</v>
      </c>
      <c r="F328">
        <v>9.8204</v>
      </c>
      <c r="G328" t="s">
        <v>489</v>
      </c>
      <c r="H328">
        <v>1.773</v>
      </c>
      <c r="I328">
        <v>108.5052</v>
      </c>
      <c r="K328" s="2">
        <v>0.674305555555523</v>
      </c>
      <c r="L328" s="3">
        <f t="shared" si="16"/>
        <v>172.67430555555552</v>
      </c>
      <c r="M328">
        <f t="shared" si="17"/>
        <v>545.5777777777778</v>
      </c>
      <c r="N328">
        <f t="shared" si="15"/>
        <v>147.83876302298657</v>
      </c>
    </row>
    <row r="329" spans="1:14" ht="12.75">
      <c r="A329" t="s">
        <v>323</v>
      </c>
      <c r="B329" s="1">
        <v>36697</v>
      </c>
      <c r="C329" s="2">
        <v>0.1764351851851852</v>
      </c>
      <c r="D329" t="s">
        <v>488</v>
      </c>
      <c r="E329">
        <v>0.655</v>
      </c>
      <c r="F329">
        <v>8.8976</v>
      </c>
      <c r="G329" t="s">
        <v>489</v>
      </c>
      <c r="H329">
        <v>1.773</v>
      </c>
      <c r="I329">
        <v>106.305</v>
      </c>
      <c r="K329" s="2">
        <v>0.676388888888856</v>
      </c>
      <c r="L329" s="3">
        <f t="shared" si="16"/>
        <v>172.67638888888885</v>
      </c>
      <c r="M329">
        <f t="shared" si="17"/>
        <v>494.31111111111113</v>
      </c>
      <c r="N329">
        <f t="shared" si="15"/>
        <v>145.4997283186468</v>
      </c>
    </row>
    <row r="330" spans="1:14" ht="12.75">
      <c r="A330" t="s">
        <v>324</v>
      </c>
      <c r="B330" s="1">
        <v>36697</v>
      </c>
      <c r="C330" s="2">
        <v>0.17851851851851852</v>
      </c>
      <c r="D330" t="s">
        <v>488</v>
      </c>
      <c r="E330">
        <v>0.655</v>
      </c>
      <c r="F330">
        <v>9.7264</v>
      </c>
      <c r="G330" t="s">
        <v>489</v>
      </c>
      <c r="H330">
        <v>1.771</v>
      </c>
      <c r="I330">
        <v>108.5767</v>
      </c>
      <c r="K330" s="2">
        <v>0.678472222222189</v>
      </c>
      <c r="L330" s="3">
        <f t="shared" si="16"/>
        <v>172.67847222222218</v>
      </c>
      <c r="M330">
        <f t="shared" si="17"/>
        <v>540.3555555555555</v>
      </c>
      <c r="N330">
        <f t="shared" si="15"/>
        <v>147.91477474072147</v>
      </c>
    </row>
    <row r="331" spans="1:14" ht="12.75">
      <c r="A331" t="s">
        <v>325</v>
      </c>
      <c r="B331" s="1">
        <v>36697</v>
      </c>
      <c r="C331" s="2">
        <v>0.1806134259259259</v>
      </c>
      <c r="D331" t="s">
        <v>488</v>
      </c>
      <c r="E331">
        <v>0.655</v>
      </c>
      <c r="F331">
        <v>9.5515</v>
      </c>
      <c r="G331" t="s">
        <v>489</v>
      </c>
      <c r="H331">
        <v>1.771</v>
      </c>
      <c r="I331">
        <v>110.8949</v>
      </c>
      <c r="K331" s="2">
        <v>0.680555555555522</v>
      </c>
      <c r="L331" s="3">
        <f t="shared" si="16"/>
        <v>172.68055555555551</v>
      </c>
      <c r="M331">
        <f t="shared" si="17"/>
        <v>530.6388888888889</v>
      </c>
      <c r="N331">
        <f t="shared" si="15"/>
        <v>150.37925535684755</v>
      </c>
    </row>
    <row r="332" spans="1:14" ht="12.75">
      <c r="A332" t="s">
        <v>326</v>
      </c>
      <c r="B332" s="1">
        <v>36697</v>
      </c>
      <c r="C332" s="2">
        <v>0.18269675925925924</v>
      </c>
      <c r="D332" t="s">
        <v>488</v>
      </c>
      <c r="E332">
        <v>0.656</v>
      </c>
      <c r="F332">
        <v>8.9335</v>
      </c>
      <c r="G332" t="s">
        <v>489</v>
      </c>
      <c r="H332">
        <v>1.773</v>
      </c>
      <c r="I332">
        <v>110.8561</v>
      </c>
      <c r="K332" s="2">
        <v>0.682638888888855</v>
      </c>
      <c r="L332" s="3">
        <f t="shared" si="16"/>
        <v>172.68263888888885</v>
      </c>
      <c r="M332">
        <f t="shared" si="17"/>
        <v>496.30555555555554</v>
      </c>
      <c r="N332">
        <f t="shared" si="15"/>
        <v>150.33800704009067</v>
      </c>
    </row>
    <row r="333" spans="1:14" ht="12.75">
      <c r="A333" t="s">
        <v>327</v>
      </c>
      <c r="B333" s="1">
        <v>36697</v>
      </c>
      <c r="C333" s="2">
        <v>0.18478009259259257</v>
      </c>
      <c r="D333" t="s">
        <v>488</v>
      </c>
      <c r="E333">
        <v>0.655</v>
      </c>
      <c r="F333">
        <v>9.3045</v>
      </c>
      <c r="G333" t="s">
        <v>489</v>
      </c>
      <c r="H333">
        <v>1.775</v>
      </c>
      <c r="I333">
        <v>106.7774</v>
      </c>
      <c r="K333" s="2">
        <v>0.684722222222188</v>
      </c>
      <c r="L333" s="3">
        <f t="shared" si="16"/>
        <v>172.68472222222218</v>
      </c>
      <c r="M333">
        <f t="shared" si="17"/>
        <v>516.9166666666666</v>
      </c>
      <c r="N333">
        <f t="shared" si="15"/>
        <v>146.0019372061707</v>
      </c>
    </row>
    <row r="334" spans="1:14" ht="12.75">
      <c r="A334" t="s">
        <v>328</v>
      </c>
      <c r="B334" s="1">
        <v>36697</v>
      </c>
      <c r="C334" s="2">
        <v>0.18686342592592595</v>
      </c>
      <c r="D334" t="s">
        <v>488</v>
      </c>
      <c r="E334">
        <v>0.655</v>
      </c>
      <c r="F334">
        <v>9.0891</v>
      </c>
      <c r="G334" t="s">
        <v>489</v>
      </c>
      <c r="H334">
        <v>1.775</v>
      </c>
      <c r="I334">
        <v>108.721</v>
      </c>
      <c r="K334" s="2">
        <v>0.686805555555521</v>
      </c>
      <c r="L334" s="3">
        <f t="shared" si="16"/>
        <v>172.6868055555555</v>
      </c>
      <c r="M334">
        <f t="shared" si="17"/>
        <v>504.95000000000005</v>
      </c>
      <c r="N334">
        <f t="shared" si="15"/>
        <v>148.06818020742278</v>
      </c>
    </row>
    <row r="335" spans="1:14" ht="12.75">
      <c r="A335" t="s">
        <v>329</v>
      </c>
      <c r="B335" s="1">
        <v>36697</v>
      </c>
      <c r="C335" s="2">
        <v>0.18894675925925927</v>
      </c>
      <c r="D335" t="s">
        <v>488</v>
      </c>
      <c r="E335">
        <v>0.655</v>
      </c>
      <c r="F335">
        <v>9.7564</v>
      </c>
      <c r="G335" t="s">
        <v>489</v>
      </c>
      <c r="H335">
        <v>1.771</v>
      </c>
      <c r="I335">
        <v>107.6982</v>
      </c>
      <c r="K335" s="2">
        <v>0.688888888888854</v>
      </c>
      <c r="L335" s="3">
        <f t="shared" si="16"/>
        <v>172.68888888888884</v>
      </c>
      <c r="M335">
        <f t="shared" si="17"/>
        <v>542.0222222222222</v>
      </c>
      <c r="N335">
        <f t="shared" si="15"/>
        <v>146.98084055848236</v>
      </c>
    </row>
    <row r="336" spans="1:14" ht="12.75">
      <c r="A336" t="s">
        <v>330</v>
      </c>
      <c r="B336" s="1">
        <v>36697</v>
      </c>
      <c r="C336" s="2">
        <v>0.1910300925925926</v>
      </c>
      <c r="D336" t="s">
        <v>488</v>
      </c>
      <c r="E336">
        <v>0.653</v>
      </c>
      <c r="F336">
        <v>8.9829</v>
      </c>
      <c r="G336" t="s">
        <v>489</v>
      </c>
      <c r="H336">
        <v>1.771</v>
      </c>
      <c r="I336">
        <v>107.7802</v>
      </c>
      <c r="K336" s="2">
        <v>0.690972222222187</v>
      </c>
      <c r="L336" s="3">
        <f t="shared" si="16"/>
        <v>172.6909722222222</v>
      </c>
      <c r="M336">
        <f t="shared" si="17"/>
        <v>499.05000000000007</v>
      </c>
      <c r="N336">
        <f t="shared" si="15"/>
        <v>147.06801483616428</v>
      </c>
    </row>
    <row r="337" spans="1:14" ht="12.75">
      <c r="A337" t="s">
        <v>331</v>
      </c>
      <c r="B337" s="1">
        <v>36697</v>
      </c>
      <c r="C337" s="2">
        <v>0.19311342592592592</v>
      </c>
      <c r="D337" t="s">
        <v>488</v>
      </c>
      <c r="E337">
        <v>0.655</v>
      </c>
      <c r="F337">
        <v>9.6853</v>
      </c>
      <c r="G337" t="s">
        <v>489</v>
      </c>
      <c r="H337">
        <v>1.773</v>
      </c>
      <c r="I337">
        <v>110.9327</v>
      </c>
      <c r="K337" s="2">
        <v>0.69305555555552</v>
      </c>
      <c r="L337" s="3">
        <f t="shared" si="16"/>
        <v>172.69305555555553</v>
      </c>
      <c r="M337">
        <f t="shared" si="17"/>
        <v>538.0722222222222</v>
      </c>
      <c r="N337">
        <f t="shared" si="15"/>
        <v>150.419440572657</v>
      </c>
    </row>
    <row r="338" spans="1:14" ht="12.75">
      <c r="A338" t="s">
        <v>332</v>
      </c>
      <c r="B338" s="1">
        <v>36697</v>
      </c>
      <c r="C338" s="2">
        <v>0.19520833333333334</v>
      </c>
      <c r="D338" t="s">
        <v>488</v>
      </c>
      <c r="E338">
        <v>0.655</v>
      </c>
      <c r="F338">
        <v>9.4346</v>
      </c>
      <c r="G338" t="s">
        <v>489</v>
      </c>
      <c r="H338">
        <v>1.773</v>
      </c>
      <c r="I338">
        <v>111.3139</v>
      </c>
      <c r="K338" s="2">
        <v>0.695138888888853</v>
      </c>
      <c r="L338" s="3">
        <f t="shared" si="16"/>
        <v>172.69513888888886</v>
      </c>
      <c r="M338">
        <f t="shared" si="17"/>
        <v>524.1444444444445</v>
      </c>
      <c r="N338">
        <f aca="true" t="shared" si="18" ref="N338:N363">(277-103)/(230-(AVERAGE($P$208,$P$368)))*I338+277-((277-103)/(230-(AVERAGE($P$208,$P$368)))*230)</f>
        <v>150.82469465378344</v>
      </c>
    </row>
    <row r="339" spans="1:14" ht="12.75">
      <c r="A339" t="s">
        <v>333</v>
      </c>
      <c r="B339" s="1">
        <v>36697</v>
      </c>
      <c r="C339" s="2">
        <v>0.19729166666666667</v>
      </c>
      <c r="D339" t="s">
        <v>488</v>
      </c>
      <c r="E339">
        <v>0.655</v>
      </c>
      <c r="F339">
        <v>10.0995</v>
      </c>
      <c r="G339" t="s">
        <v>489</v>
      </c>
      <c r="H339">
        <v>1.773</v>
      </c>
      <c r="I339">
        <v>114.8302</v>
      </c>
      <c r="K339" s="2">
        <v>0.697222222222186</v>
      </c>
      <c r="L339" s="3">
        <f t="shared" si="16"/>
        <v>172.6972222222222</v>
      </c>
      <c r="M339">
        <f t="shared" si="17"/>
        <v>561.0833333333334</v>
      </c>
      <c r="N339">
        <f t="shared" si="18"/>
        <v>154.56287651491883</v>
      </c>
    </row>
    <row r="340" spans="1:14" ht="12.75">
      <c r="A340" t="s">
        <v>334</v>
      </c>
      <c r="B340" s="1">
        <v>36697</v>
      </c>
      <c r="C340" s="2">
        <v>0.199375</v>
      </c>
      <c r="D340" t="s">
        <v>488</v>
      </c>
      <c r="E340">
        <v>0.655</v>
      </c>
      <c r="F340">
        <v>9.5895</v>
      </c>
      <c r="G340" t="s">
        <v>489</v>
      </c>
      <c r="H340">
        <v>1.773</v>
      </c>
      <c r="I340">
        <v>110.5732</v>
      </c>
      <c r="K340" s="2">
        <v>0.699305555555519</v>
      </c>
      <c r="L340" s="3">
        <f t="shared" si="16"/>
        <v>172.69930555555553</v>
      </c>
      <c r="M340">
        <f t="shared" si="17"/>
        <v>532.75</v>
      </c>
      <c r="N340">
        <f t="shared" si="18"/>
        <v>150.0372557820879</v>
      </c>
    </row>
    <row r="341" spans="1:14" ht="12.75">
      <c r="A341" t="s">
        <v>335</v>
      </c>
      <c r="B341" s="1">
        <v>36697</v>
      </c>
      <c r="C341" s="2">
        <v>0.20145833333333332</v>
      </c>
      <c r="D341" t="s">
        <v>488</v>
      </c>
      <c r="E341">
        <v>0.66</v>
      </c>
      <c r="F341">
        <v>10.0485</v>
      </c>
      <c r="G341" t="s">
        <v>489</v>
      </c>
      <c r="H341">
        <v>1.776</v>
      </c>
      <c r="I341">
        <v>113.9991</v>
      </c>
      <c r="K341" s="2">
        <v>0.701388888888852</v>
      </c>
      <c r="L341" s="3">
        <f t="shared" si="16"/>
        <v>172.70138888888886</v>
      </c>
      <c r="M341">
        <f t="shared" si="17"/>
        <v>558.25</v>
      </c>
      <c r="N341">
        <f t="shared" si="18"/>
        <v>153.67933331758368</v>
      </c>
    </row>
    <row r="342" spans="1:14" ht="12.75">
      <c r="A342" t="s">
        <v>336</v>
      </c>
      <c r="B342" s="1">
        <v>36697</v>
      </c>
      <c r="C342" s="2">
        <v>0.20354166666666665</v>
      </c>
      <c r="D342" t="s">
        <v>488</v>
      </c>
      <c r="E342">
        <v>0.655</v>
      </c>
      <c r="F342">
        <v>9.702</v>
      </c>
      <c r="G342" t="s">
        <v>489</v>
      </c>
      <c r="H342">
        <v>1.773</v>
      </c>
      <c r="I342">
        <v>110.7973</v>
      </c>
      <c r="K342" s="2">
        <v>0.703472222222185</v>
      </c>
      <c r="L342" s="3">
        <f t="shared" si="16"/>
        <v>172.7034722222222</v>
      </c>
      <c r="M342">
        <f t="shared" si="17"/>
        <v>539</v>
      </c>
      <c r="N342">
        <f t="shared" si="18"/>
        <v>150.27549670438705</v>
      </c>
    </row>
    <row r="343" spans="1:14" ht="12.75">
      <c r="A343" t="s">
        <v>337</v>
      </c>
      <c r="B343" s="1">
        <v>36697</v>
      </c>
      <c r="C343" s="2">
        <v>0.205625</v>
      </c>
      <c r="D343" t="s">
        <v>488</v>
      </c>
      <c r="E343">
        <v>0.655</v>
      </c>
      <c r="F343">
        <v>9.4037</v>
      </c>
      <c r="G343" t="s">
        <v>489</v>
      </c>
      <c r="H343">
        <v>1.773</v>
      </c>
      <c r="I343">
        <v>110.388</v>
      </c>
      <c r="K343" s="2">
        <v>0.705555555555518</v>
      </c>
      <c r="L343" s="3">
        <f t="shared" si="16"/>
        <v>172.70555555555552</v>
      </c>
      <c r="M343">
        <f t="shared" si="17"/>
        <v>522.4277777777778</v>
      </c>
      <c r="N343">
        <f t="shared" si="18"/>
        <v>149.84036948664036</v>
      </c>
    </row>
    <row r="344" spans="1:14" ht="12.75">
      <c r="A344" t="s">
        <v>338</v>
      </c>
      <c r="B344" s="1">
        <v>36697</v>
      </c>
      <c r="C344" s="2">
        <v>0.20770833333333336</v>
      </c>
      <c r="D344" t="s">
        <v>488</v>
      </c>
      <c r="E344">
        <v>0.655</v>
      </c>
      <c r="F344">
        <v>9.5713</v>
      </c>
      <c r="G344" t="s">
        <v>489</v>
      </c>
      <c r="H344">
        <v>1.773</v>
      </c>
      <c r="I344">
        <v>111.7698</v>
      </c>
      <c r="K344" s="2">
        <v>0.707638888888851</v>
      </c>
      <c r="L344" s="3">
        <f t="shared" si="16"/>
        <v>172.70763888888885</v>
      </c>
      <c r="M344">
        <f t="shared" si="17"/>
        <v>531.7388888888889</v>
      </c>
      <c r="N344">
        <f t="shared" si="18"/>
        <v>151.30936237567622</v>
      </c>
    </row>
    <row r="345" spans="1:14" ht="12.75">
      <c r="A345" t="s">
        <v>339</v>
      </c>
      <c r="B345" s="1">
        <v>36697</v>
      </c>
      <c r="C345" s="2">
        <v>0.20980324074074075</v>
      </c>
      <c r="D345" t="s">
        <v>488</v>
      </c>
      <c r="E345">
        <v>0.655</v>
      </c>
      <c r="F345">
        <v>9.9055</v>
      </c>
      <c r="G345" t="s">
        <v>489</v>
      </c>
      <c r="H345">
        <v>1.771</v>
      </c>
      <c r="I345">
        <v>111.5483</v>
      </c>
      <c r="K345" s="2">
        <v>0.709722222222184</v>
      </c>
      <c r="L345" s="3">
        <f t="shared" si="16"/>
        <v>172.70972222222218</v>
      </c>
      <c r="M345">
        <f t="shared" si="17"/>
        <v>550.3055555555555</v>
      </c>
      <c r="N345">
        <f t="shared" si="18"/>
        <v>151.07388551584015</v>
      </c>
    </row>
    <row r="346" spans="1:14" ht="12.75">
      <c r="A346" t="s">
        <v>340</v>
      </c>
      <c r="B346" s="1">
        <v>36697</v>
      </c>
      <c r="C346" s="2">
        <v>0.21188657407407407</v>
      </c>
      <c r="D346" t="s">
        <v>488</v>
      </c>
      <c r="E346">
        <v>0.653</v>
      </c>
      <c r="F346">
        <v>9.3599</v>
      </c>
      <c r="G346" t="s">
        <v>489</v>
      </c>
      <c r="H346">
        <v>1.771</v>
      </c>
      <c r="I346">
        <v>111.6783</v>
      </c>
      <c r="K346" s="2">
        <v>0.7118055555555169</v>
      </c>
      <c r="L346" s="3">
        <f t="shared" si="16"/>
        <v>172.71180555555551</v>
      </c>
      <c r="M346">
        <f t="shared" si="17"/>
        <v>519.9944444444444</v>
      </c>
      <c r="N346">
        <f t="shared" si="18"/>
        <v>151.21208863899452</v>
      </c>
    </row>
    <row r="347" spans="1:14" ht="12.75">
      <c r="A347" t="s">
        <v>341</v>
      </c>
      <c r="B347" s="1">
        <v>36697</v>
      </c>
      <c r="C347" s="2">
        <v>0.2139699074074074</v>
      </c>
      <c r="D347" t="s">
        <v>488</v>
      </c>
      <c r="E347">
        <v>0.655</v>
      </c>
      <c r="F347">
        <v>9.4041</v>
      </c>
      <c r="G347" t="s">
        <v>489</v>
      </c>
      <c r="H347">
        <v>1.771</v>
      </c>
      <c r="I347">
        <v>110.9926</v>
      </c>
      <c r="K347" s="2">
        <v>0.71388888888885</v>
      </c>
      <c r="L347" s="3">
        <f t="shared" si="16"/>
        <v>172.71388888888885</v>
      </c>
      <c r="M347">
        <f t="shared" si="17"/>
        <v>522.45</v>
      </c>
      <c r="N347">
        <f t="shared" si="18"/>
        <v>150.48312031940273</v>
      </c>
    </row>
    <row r="348" spans="1:14" ht="12.75">
      <c r="A348" t="s">
        <v>342</v>
      </c>
      <c r="B348" s="1">
        <v>36697</v>
      </c>
      <c r="C348" s="2">
        <v>0.21605324074074073</v>
      </c>
      <c r="D348" t="s">
        <v>488</v>
      </c>
      <c r="E348">
        <v>0.655</v>
      </c>
      <c r="F348">
        <v>10.097</v>
      </c>
      <c r="G348" t="s">
        <v>489</v>
      </c>
      <c r="H348">
        <v>1.771</v>
      </c>
      <c r="I348">
        <v>111.5055</v>
      </c>
      <c r="K348" s="2">
        <v>0.715972222222183</v>
      </c>
      <c r="L348" s="3">
        <f t="shared" si="16"/>
        <v>172.71597222222218</v>
      </c>
      <c r="M348">
        <f t="shared" si="17"/>
        <v>560.9444444444445</v>
      </c>
      <c r="N348">
        <f t="shared" si="18"/>
        <v>151.028384795294</v>
      </c>
    </row>
    <row r="349" spans="1:14" ht="12.75">
      <c r="A349" t="s">
        <v>343</v>
      </c>
      <c r="B349" s="1">
        <v>36697</v>
      </c>
      <c r="C349" s="2">
        <v>0.21813657407407408</v>
      </c>
      <c r="D349" t="s">
        <v>488</v>
      </c>
      <c r="E349">
        <v>0.655</v>
      </c>
      <c r="F349">
        <v>9.3934</v>
      </c>
      <c r="G349" t="s">
        <v>489</v>
      </c>
      <c r="H349">
        <v>1.773</v>
      </c>
      <c r="I349">
        <v>111.2557</v>
      </c>
      <c r="K349" s="2">
        <v>0.718055555555516</v>
      </c>
      <c r="L349" s="3">
        <f t="shared" si="16"/>
        <v>172.7180555555555</v>
      </c>
      <c r="M349">
        <f t="shared" si="17"/>
        <v>521.8555555555555</v>
      </c>
      <c r="N349">
        <f t="shared" si="18"/>
        <v>150.76282217864818</v>
      </c>
    </row>
    <row r="350" spans="1:14" ht="12.75">
      <c r="A350" t="s">
        <v>344</v>
      </c>
      <c r="B350" s="1">
        <v>36697</v>
      </c>
      <c r="C350" s="2">
        <v>0.2202199074074074</v>
      </c>
      <c r="D350" t="s">
        <v>488</v>
      </c>
      <c r="E350">
        <v>0.655</v>
      </c>
      <c r="F350">
        <v>9.3773</v>
      </c>
      <c r="G350" t="s">
        <v>489</v>
      </c>
      <c r="H350">
        <v>1.773</v>
      </c>
      <c r="I350">
        <v>112.2858</v>
      </c>
      <c r="K350" s="2">
        <v>0.720138888888849</v>
      </c>
      <c r="L350" s="3">
        <f t="shared" si="16"/>
        <v>172.72013888888884</v>
      </c>
      <c r="M350">
        <f t="shared" si="17"/>
        <v>520.9611111111111</v>
      </c>
      <c r="N350">
        <f t="shared" si="18"/>
        <v>151.85792246450418</v>
      </c>
    </row>
    <row r="351" spans="1:14" ht="12.75">
      <c r="A351" t="s">
        <v>345</v>
      </c>
      <c r="B351" s="1">
        <v>36697</v>
      </c>
      <c r="C351" s="2">
        <v>0.22231481481481483</v>
      </c>
      <c r="D351" t="s">
        <v>488</v>
      </c>
      <c r="E351">
        <v>0.655</v>
      </c>
      <c r="F351">
        <v>9.7023</v>
      </c>
      <c r="G351" t="s">
        <v>489</v>
      </c>
      <c r="H351">
        <v>1.771</v>
      </c>
      <c r="I351">
        <v>109.4113</v>
      </c>
      <c r="K351" s="2">
        <v>0.722222222222182</v>
      </c>
      <c r="L351" s="3">
        <f t="shared" si="16"/>
        <v>172.72222222222217</v>
      </c>
      <c r="M351">
        <f t="shared" si="17"/>
        <v>539.0166666666667</v>
      </c>
      <c r="N351">
        <f t="shared" si="18"/>
        <v>148.80203879137233</v>
      </c>
    </row>
    <row r="352" spans="1:14" ht="12.75">
      <c r="A352" t="s">
        <v>346</v>
      </c>
      <c r="B352" s="1">
        <v>36697</v>
      </c>
      <c r="C352" s="2">
        <v>0.22439814814814815</v>
      </c>
      <c r="D352" t="s">
        <v>488</v>
      </c>
      <c r="E352">
        <v>0.655</v>
      </c>
      <c r="F352">
        <v>9.1144</v>
      </c>
      <c r="G352" t="s">
        <v>489</v>
      </c>
      <c r="H352">
        <v>1.771</v>
      </c>
      <c r="I352">
        <v>114.1521</v>
      </c>
      <c r="K352" s="2">
        <v>0.724305555555515</v>
      </c>
      <c r="L352" s="3">
        <f t="shared" si="16"/>
        <v>172.7243055555555</v>
      </c>
      <c r="M352">
        <f t="shared" si="17"/>
        <v>506.35555555555555</v>
      </c>
      <c r="N352">
        <f t="shared" si="18"/>
        <v>153.84198776252683</v>
      </c>
    </row>
    <row r="353" spans="1:14" ht="12.75">
      <c r="A353" t="s">
        <v>347</v>
      </c>
      <c r="B353" s="1">
        <v>36697</v>
      </c>
      <c r="C353" s="2">
        <v>0.22648148148148148</v>
      </c>
      <c r="D353" t="s">
        <v>488</v>
      </c>
      <c r="E353">
        <v>0.655</v>
      </c>
      <c r="F353">
        <v>9.3654</v>
      </c>
      <c r="G353" t="s">
        <v>489</v>
      </c>
      <c r="H353">
        <v>1.771</v>
      </c>
      <c r="I353">
        <v>117.4227</v>
      </c>
      <c r="K353" s="2">
        <v>0.726388888888848</v>
      </c>
      <c r="L353" s="3">
        <f t="shared" si="16"/>
        <v>172.72638888888883</v>
      </c>
      <c r="M353">
        <f t="shared" si="17"/>
        <v>520.3</v>
      </c>
      <c r="N353">
        <f t="shared" si="18"/>
        <v>157.31896572090054</v>
      </c>
    </row>
    <row r="354" spans="1:14" ht="12.75">
      <c r="A354" t="s">
        <v>348</v>
      </c>
      <c r="B354" s="1">
        <v>36697</v>
      </c>
      <c r="C354" s="2">
        <v>0.22856481481481483</v>
      </c>
      <c r="D354" t="s">
        <v>488</v>
      </c>
      <c r="E354">
        <v>0.655</v>
      </c>
      <c r="F354">
        <v>9.0916</v>
      </c>
      <c r="G354" t="s">
        <v>489</v>
      </c>
      <c r="H354">
        <v>1.771</v>
      </c>
      <c r="I354">
        <v>116.6481</v>
      </c>
      <c r="K354" s="2">
        <v>0.728472222222181</v>
      </c>
      <c r="L354" s="3">
        <f t="shared" si="16"/>
        <v>172.7284722222222</v>
      </c>
      <c r="M354">
        <f t="shared" si="17"/>
        <v>505.0888888888889</v>
      </c>
      <c r="N354">
        <f t="shared" si="18"/>
        <v>156.49548772709014</v>
      </c>
    </row>
    <row r="355" spans="1:14" ht="12.75">
      <c r="A355" t="s">
        <v>349</v>
      </c>
      <c r="B355" s="1">
        <v>36697</v>
      </c>
      <c r="C355" s="2">
        <v>0.23064814814814816</v>
      </c>
      <c r="D355" t="s">
        <v>488</v>
      </c>
      <c r="E355">
        <v>0.656</v>
      </c>
      <c r="F355">
        <v>9.5231</v>
      </c>
      <c r="G355" t="s">
        <v>489</v>
      </c>
      <c r="H355">
        <v>1.773</v>
      </c>
      <c r="I355">
        <v>114.6118</v>
      </c>
      <c r="K355" s="2">
        <v>0.730555555555514</v>
      </c>
      <c r="L355" s="3">
        <f t="shared" si="16"/>
        <v>172.73055555555553</v>
      </c>
      <c r="M355">
        <f t="shared" si="17"/>
        <v>529.061111111111</v>
      </c>
      <c r="N355">
        <f t="shared" si="18"/>
        <v>154.33069526801953</v>
      </c>
    </row>
    <row r="356" spans="1:14" ht="12.75">
      <c r="A356" t="s">
        <v>350</v>
      </c>
      <c r="B356" s="1">
        <v>36697</v>
      </c>
      <c r="C356" s="2">
        <v>0.23273148148148148</v>
      </c>
      <c r="D356" t="s">
        <v>488</v>
      </c>
      <c r="E356">
        <v>0.655</v>
      </c>
      <c r="F356">
        <v>9.3171</v>
      </c>
      <c r="G356" t="s">
        <v>489</v>
      </c>
      <c r="H356">
        <v>1.77</v>
      </c>
      <c r="I356">
        <v>116.4592</v>
      </c>
      <c r="K356" s="2">
        <v>0.732638888888847</v>
      </c>
      <c r="L356" s="3">
        <f t="shared" si="16"/>
        <v>172.73263888888886</v>
      </c>
      <c r="M356">
        <f t="shared" si="17"/>
        <v>517.6166666666667</v>
      </c>
      <c r="N356">
        <f t="shared" si="18"/>
        <v>156.2946679581374</v>
      </c>
    </row>
    <row r="357" spans="1:14" ht="12.75">
      <c r="A357" t="s">
        <v>351</v>
      </c>
      <c r="B357" s="1">
        <v>36697</v>
      </c>
      <c r="C357" s="2">
        <v>0.2348148148148148</v>
      </c>
      <c r="D357" t="s">
        <v>488</v>
      </c>
      <c r="E357">
        <v>0.655</v>
      </c>
      <c r="F357">
        <v>9.5322</v>
      </c>
      <c r="G357" t="s">
        <v>489</v>
      </c>
      <c r="H357">
        <v>1.77</v>
      </c>
      <c r="I357">
        <v>114.6587</v>
      </c>
      <c r="K357" s="2">
        <v>0.73472222222218</v>
      </c>
      <c r="L357" s="3">
        <f t="shared" si="16"/>
        <v>172.7347222222222</v>
      </c>
      <c r="M357">
        <f t="shared" si="17"/>
        <v>529.5666666666666</v>
      </c>
      <c r="N357">
        <f t="shared" si="18"/>
        <v>154.3805547024498</v>
      </c>
    </row>
    <row r="358" spans="1:14" ht="12.75">
      <c r="A358" t="s">
        <v>352</v>
      </c>
      <c r="B358" s="1">
        <v>36697</v>
      </c>
      <c r="C358" s="2">
        <v>0.23689814814814814</v>
      </c>
      <c r="D358" t="s">
        <v>488</v>
      </c>
      <c r="E358">
        <v>0.653</v>
      </c>
      <c r="F358">
        <v>9.3595</v>
      </c>
      <c r="G358" t="s">
        <v>489</v>
      </c>
      <c r="H358">
        <v>1.77</v>
      </c>
      <c r="I358">
        <v>119.3457</v>
      </c>
      <c r="K358" s="2">
        <v>0.736805555555513</v>
      </c>
      <c r="L358" s="3">
        <f t="shared" si="16"/>
        <v>172.73680555555552</v>
      </c>
      <c r="M358">
        <f t="shared" si="17"/>
        <v>519.9722222222222</v>
      </c>
      <c r="N358">
        <f t="shared" si="18"/>
        <v>159.3633088426374</v>
      </c>
    </row>
    <row r="359" spans="1:14" ht="12.75">
      <c r="A359" t="s">
        <v>353</v>
      </c>
      <c r="B359" s="1">
        <v>36697</v>
      </c>
      <c r="C359" s="2">
        <v>0.23899305555555558</v>
      </c>
      <c r="D359" t="s">
        <v>488</v>
      </c>
      <c r="E359">
        <v>0.655</v>
      </c>
      <c r="F359">
        <v>9.7021</v>
      </c>
      <c r="G359" t="s">
        <v>489</v>
      </c>
      <c r="H359">
        <v>1.773</v>
      </c>
      <c r="I359">
        <v>114.2683</v>
      </c>
      <c r="K359" s="2">
        <v>0.738888888888846</v>
      </c>
      <c r="L359" s="3">
        <f t="shared" si="16"/>
        <v>172.73888888888885</v>
      </c>
      <c r="M359">
        <f t="shared" si="17"/>
        <v>539.0055555555556</v>
      </c>
      <c r="N359">
        <f t="shared" si="18"/>
        <v>153.96552009260787</v>
      </c>
    </row>
    <row r="360" spans="1:14" ht="12.75">
      <c r="A360" t="s">
        <v>354</v>
      </c>
      <c r="B360" s="1">
        <v>36697</v>
      </c>
      <c r="C360" s="2">
        <v>0.2410763888888889</v>
      </c>
      <c r="D360" t="s">
        <v>488</v>
      </c>
      <c r="E360">
        <v>0.655</v>
      </c>
      <c r="F360">
        <v>9.6472</v>
      </c>
      <c r="G360" t="s">
        <v>489</v>
      </c>
      <c r="H360">
        <v>1.77</v>
      </c>
      <c r="I360">
        <v>119.3523</v>
      </c>
      <c r="K360" s="2">
        <v>0.740972222222179</v>
      </c>
      <c r="L360" s="3">
        <f t="shared" si="16"/>
        <v>172.74097222222218</v>
      </c>
      <c r="M360">
        <f t="shared" si="17"/>
        <v>535.9555555555555</v>
      </c>
      <c r="N360">
        <f t="shared" si="18"/>
        <v>159.37032530888987</v>
      </c>
    </row>
    <row r="361" spans="1:14" ht="12.75">
      <c r="A361" t="s">
        <v>355</v>
      </c>
      <c r="B361" s="1">
        <v>36697</v>
      </c>
      <c r="C361" s="2">
        <v>0.24315972222222224</v>
      </c>
      <c r="D361" t="s">
        <v>488</v>
      </c>
      <c r="E361">
        <v>0.653</v>
      </c>
      <c r="F361">
        <v>9.5095</v>
      </c>
      <c r="G361" t="s">
        <v>489</v>
      </c>
      <c r="H361">
        <v>1.77</v>
      </c>
      <c r="I361">
        <v>119.3002</v>
      </c>
      <c r="K361" s="2">
        <v>0.743055555555512</v>
      </c>
      <c r="L361" s="3">
        <f t="shared" si="16"/>
        <v>172.74305555555551</v>
      </c>
      <c r="M361">
        <f t="shared" si="17"/>
        <v>528.3055555555555</v>
      </c>
      <c r="N361">
        <f t="shared" si="18"/>
        <v>159.3149377495334</v>
      </c>
    </row>
    <row r="362" spans="1:14" ht="12.75">
      <c r="A362" t="s">
        <v>356</v>
      </c>
      <c r="B362" s="1">
        <v>36697</v>
      </c>
      <c r="C362" s="2">
        <v>0.24524305555555556</v>
      </c>
      <c r="D362" t="s">
        <v>488</v>
      </c>
      <c r="E362">
        <v>0.653</v>
      </c>
      <c r="F362">
        <v>9.7753</v>
      </c>
      <c r="G362" t="s">
        <v>489</v>
      </c>
      <c r="H362">
        <v>1.77</v>
      </c>
      <c r="I362">
        <v>121.1123</v>
      </c>
      <c r="K362" s="2">
        <v>0.745138888888845</v>
      </c>
      <c r="L362" s="3">
        <f t="shared" si="16"/>
        <v>172.74513888888885</v>
      </c>
      <c r="M362">
        <f t="shared" si="17"/>
        <v>543.0722222222222</v>
      </c>
      <c r="N362">
        <f t="shared" si="18"/>
        <v>161.24138297621013</v>
      </c>
    </row>
    <row r="363" spans="1:14" ht="12.75">
      <c r="A363" t="s">
        <v>357</v>
      </c>
      <c r="B363" s="1">
        <v>36697</v>
      </c>
      <c r="C363" s="2">
        <v>0.2473263888888889</v>
      </c>
      <c r="D363" t="s">
        <v>488</v>
      </c>
      <c r="E363">
        <v>0.653</v>
      </c>
      <c r="F363">
        <v>9.2385</v>
      </c>
      <c r="G363" t="s">
        <v>489</v>
      </c>
      <c r="H363">
        <v>1.77</v>
      </c>
      <c r="I363">
        <v>118.7161</v>
      </c>
      <c r="K363" s="2">
        <v>0.747222222222178</v>
      </c>
      <c r="L363" s="3">
        <f t="shared" si="16"/>
        <v>172.74722222222218</v>
      </c>
      <c r="M363">
        <f t="shared" si="17"/>
        <v>513.25</v>
      </c>
      <c r="N363">
        <f t="shared" si="18"/>
        <v>158.69398048619146</v>
      </c>
    </row>
    <row r="364" spans="1:14" ht="12.75">
      <c r="A364" t="s">
        <v>358</v>
      </c>
      <c r="B364" s="1">
        <v>36697</v>
      </c>
      <c r="C364" s="2">
        <v>0.24940972222222224</v>
      </c>
      <c r="D364" t="s">
        <v>488</v>
      </c>
      <c r="E364">
        <v>0.653</v>
      </c>
      <c r="F364">
        <v>9.8842</v>
      </c>
      <c r="G364" t="s">
        <v>489</v>
      </c>
      <c r="H364">
        <v>1.77</v>
      </c>
      <c r="I364">
        <v>120.3007</v>
      </c>
      <c r="K364" s="2">
        <v>0.749305555555511</v>
      </c>
      <c r="L364" s="3">
        <f t="shared" si="16"/>
        <v>172.7493055555555</v>
      </c>
      <c r="M364">
        <f t="shared" si="17"/>
        <v>549.1222222222223</v>
      </c>
      <c r="N364">
        <f>(277-103)/(230-(AVERAGE($P$208,$P$368)))*I364+277-((277-103)/(230-(AVERAGE($P$208,$P$368)))*230)</f>
        <v>160.37857024734816</v>
      </c>
    </row>
    <row r="365" spans="1:14" ht="12.75">
      <c r="A365" t="s">
        <v>359</v>
      </c>
      <c r="B365" s="1">
        <v>36697</v>
      </c>
      <c r="C365" s="2">
        <v>0.25150462962962966</v>
      </c>
      <c r="D365" t="s">
        <v>488</v>
      </c>
      <c r="E365" t="s">
        <v>496</v>
      </c>
      <c r="F365" t="s">
        <v>496</v>
      </c>
      <c r="G365" t="s">
        <v>489</v>
      </c>
      <c r="H365">
        <v>1.77</v>
      </c>
      <c r="I365">
        <v>66.6492</v>
      </c>
      <c r="K365" s="2">
        <v>0.751388888888844</v>
      </c>
      <c r="L365" s="3">
        <f t="shared" si="16"/>
        <v>172.75138888888884</v>
      </c>
      <c r="M365" t="s">
        <v>496</v>
      </c>
      <c r="N365" t="s">
        <v>496</v>
      </c>
    </row>
    <row r="366" spans="1:14" ht="12.75">
      <c r="A366" t="s">
        <v>360</v>
      </c>
      <c r="B366" s="1">
        <v>36697</v>
      </c>
      <c r="C366" s="2">
        <v>0.253587962962963</v>
      </c>
      <c r="D366" t="s">
        <v>488</v>
      </c>
      <c r="E366" t="s">
        <v>496</v>
      </c>
      <c r="F366" t="s">
        <v>496</v>
      </c>
      <c r="G366" t="s">
        <v>489</v>
      </c>
      <c r="H366">
        <v>1.77</v>
      </c>
      <c r="I366">
        <v>63.0866</v>
      </c>
      <c r="K366" s="2">
        <v>0.753472222222177</v>
      </c>
      <c r="L366" s="3">
        <f t="shared" si="16"/>
        <v>172.75347222222217</v>
      </c>
      <c r="M366" t="s">
        <v>496</v>
      </c>
      <c r="N366" t="s">
        <v>496</v>
      </c>
    </row>
    <row r="367" spans="1:16" ht="12.75">
      <c r="A367" t="s">
        <v>361</v>
      </c>
      <c r="B367" s="1">
        <v>36697</v>
      </c>
      <c r="C367" s="2">
        <v>0.2556712962962963</v>
      </c>
      <c r="D367" t="s">
        <v>488</v>
      </c>
      <c r="E367" t="s">
        <v>496</v>
      </c>
      <c r="F367" t="s">
        <v>496</v>
      </c>
      <c r="G367" t="s">
        <v>489</v>
      </c>
      <c r="H367">
        <v>1.771</v>
      </c>
      <c r="I367">
        <v>65.1091</v>
      </c>
      <c r="K367" s="2">
        <v>0.75555555555551</v>
      </c>
      <c r="L367" s="3">
        <f t="shared" si="16"/>
        <v>172.7555555555555</v>
      </c>
      <c r="M367" t="s">
        <v>496</v>
      </c>
      <c r="N367" t="s">
        <v>496</v>
      </c>
      <c r="P367" t="s">
        <v>497</v>
      </c>
    </row>
    <row r="368" spans="1:14" ht="12.75">
      <c r="A368" t="s">
        <v>362</v>
      </c>
      <c r="B368" s="1">
        <v>36697</v>
      </c>
      <c r="C368" s="2">
        <v>0.25775462962962964</v>
      </c>
      <c r="D368" t="s">
        <v>488</v>
      </c>
      <c r="E368" t="s">
        <v>496</v>
      </c>
      <c r="F368" t="s">
        <v>496</v>
      </c>
      <c r="G368" t="s">
        <v>489</v>
      </c>
      <c r="H368">
        <v>1.77</v>
      </c>
      <c r="I368">
        <v>64.1958</v>
      </c>
      <c r="K368" s="2">
        <v>0.757638888888843</v>
      </c>
      <c r="L368" s="3">
        <f t="shared" si="16"/>
        <v>172.75763888888883</v>
      </c>
      <c r="M368" t="s">
        <v>496</v>
      </c>
      <c r="N368" t="s">
        <v>496</v>
      </c>
    </row>
    <row r="369" spans="1:16" ht="12.75">
      <c r="A369" t="s">
        <v>363</v>
      </c>
      <c r="B369" s="1">
        <v>36697</v>
      </c>
      <c r="C369" s="2">
        <v>0.25983796296296297</v>
      </c>
      <c r="D369" t="s">
        <v>488</v>
      </c>
      <c r="E369">
        <v>0.656</v>
      </c>
      <c r="F369">
        <v>8.8882</v>
      </c>
      <c r="G369" t="s">
        <v>489</v>
      </c>
      <c r="H369">
        <v>1.771</v>
      </c>
      <c r="I369">
        <v>121.8776</v>
      </c>
      <c r="K369" s="2">
        <v>0.759722222222176</v>
      </c>
      <c r="L369" s="3">
        <f t="shared" si="16"/>
        <v>172.75972222222217</v>
      </c>
      <c r="M369">
        <f t="shared" si="17"/>
        <v>493.78888888888883</v>
      </c>
      <c r="N369">
        <f>(277-103)/(230-(AVERAGE($Q$4,$P$368)))*I369+277-((277-103)/(230-(AVERAGE($Q$4,$P$368)))*230)</f>
        <v>161.69335545220252</v>
      </c>
      <c r="P369">
        <f>AVERAGE(I366:I368)</f>
        <v>64.1305</v>
      </c>
    </row>
    <row r="370" spans="1:16" ht="12.75">
      <c r="A370" t="s">
        <v>364</v>
      </c>
      <c r="B370" s="1">
        <v>36697</v>
      </c>
      <c r="C370" s="2">
        <v>0.2619212962962963</v>
      </c>
      <c r="D370" t="s">
        <v>488</v>
      </c>
      <c r="E370">
        <v>0.653</v>
      </c>
      <c r="F370">
        <v>9.7149</v>
      </c>
      <c r="G370" t="s">
        <v>489</v>
      </c>
      <c r="H370">
        <v>1.768</v>
      </c>
      <c r="I370">
        <v>122.069</v>
      </c>
      <c r="K370" s="2">
        <v>0.761805555555509</v>
      </c>
      <c r="L370" s="3">
        <f t="shared" si="16"/>
        <v>172.7618055555555</v>
      </c>
      <c r="M370">
        <f t="shared" si="17"/>
        <v>539.7166666666667</v>
      </c>
      <c r="N370">
        <f aca="true" t="shared" si="19" ref="N370:N433">(277-103)/(230-(AVERAGE($Q$4,$P$368)))*I370+277-((277-103)/(230-(AVERAGE($Q$4,$P$368)))*230)</f>
        <v>161.8974731166869</v>
      </c>
      <c r="P370">
        <f>STDEV(I366:I368)</f>
        <v>1.0128300104163523</v>
      </c>
    </row>
    <row r="371" spans="1:14" ht="12.75">
      <c r="A371" t="s">
        <v>365</v>
      </c>
      <c r="B371" s="1">
        <v>36697</v>
      </c>
      <c r="C371" s="2">
        <v>0.2640046296296296</v>
      </c>
      <c r="D371" t="s">
        <v>488</v>
      </c>
      <c r="E371">
        <v>0.655</v>
      </c>
      <c r="F371">
        <v>9.3274</v>
      </c>
      <c r="G371" t="s">
        <v>489</v>
      </c>
      <c r="H371">
        <v>1.77</v>
      </c>
      <c r="I371">
        <v>122.0739</v>
      </c>
      <c r="K371" s="2">
        <v>0.763888888888842</v>
      </c>
      <c r="L371" s="3">
        <f t="shared" si="16"/>
        <v>172.76388888888883</v>
      </c>
      <c r="M371">
        <f t="shared" si="17"/>
        <v>518.188888888889</v>
      </c>
      <c r="N371">
        <f t="shared" si="19"/>
        <v>161.90269869952897</v>
      </c>
    </row>
    <row r="372" spans="1:14" ht="12.75">
      <c r="A372" t="s">
        <v>366</v>
      </c>
      <c r="B372" s="1">
        <v>36697</v>
      </c>
      <c r="C372" s="2">
        <v>0.26609953703703704</v>
      </c>
      <c r="D372" t="s">
        <v>488</v>
      </c>
      <c r="E372">
        <v>0.655</v>
      </c>
      <c r="F372">
        <v>9.5008</v>
      </c>
      <c r="G372" t="s">
        <v>489</v>
      </c>
      <c r="H372">
        <v>1.77</v>
      </c>
      <c r="I372">
        <v>124.4879</v>
      </c>
      <c r="K372" s="2">
        <v>0.765972222222175</v>
      </c>
      <c r="L372" s="3">
        <f t="shared" si="16"/>
        <v>172.7659722222222</v>
      </c>
      <c r="M372">
        <f t="shared" si="17"/>
        <v>527.8222222222222</v>
      </c>
      <c r="N372">
        <f t="shared" si="19"/>
        <v>164.4770980833605</v>
      </c>
    </row>
    <row r="373" spans="1:14" ht="12.75">
      <c r="A373" t="s">
        <v>367</v>
      </c>
      <c r="B373" s="1">
        <v>36697</v>
      </c>
      <c r="C373" s="2">
        <v>0.26818287037037036</v>
      </c>
      <c r="D373" t="s">
        <v>488</v>
      </c>
      <c r="E373">
        <v>0.653</v>
      </c>
      <c r="F373">
        <v>9.2324</v>
      </c>
      <c r="G373" t="s">
        <v>489</v>
      </c>
      <c r="H373">
        <v>1.77</v>
      </c>
      <c r="I373">
        <v>121.4953</v>
      </c>
      <c r="K373" s="2">
        <v>0.768055555555508</v>
      </c>
      <c r="L373" s="3">
        <f t="shared" si="16"/>
        <v>172.76805555555552</v>
      </c>
      <c r="M373">
        <f t="shared" si="17"/>
        <v>512.911111111111</v>
      </c>
      <c r="N373">
        <f t="shared" si="19"/>
        <v>161.28565334597272</v>
      </c>
    </row>
    <row r="374" spans="1:14" ht="12.75">
      <c r="A374" t="s">
        <v>368</v>
      </c>
      <c r="B374" s="1">
        <v>36697</v>
      </c>
      <c r="C374" s="2">
        <v>0.2702662037037037</v>
      </c>
      <c r="D374" t="s">
        <v>488</v>
      </c>
      <c r="E374">
        <v>0.653</v>
      </c>
      <c r="F374">
        <v>9.3675</v>
      </c>
      <c r="G374" t="s">
        <v>489</v>
      </c>
      <c r="H374">
        <v>1.768</v>
      </c>
      <c r="I374">
        <v>123.0148</v>
      </c>
      <c r="K374" s="2">
        <v>0.770138888888841</v>
      </c>
      <c r="L374" s="3">
        <f t="shared" si="16"/>
        <v>172.77013888888885</v>
      </c>
      <c r="M374">
        <f t="shared" si="17"/>
        <v>520.4166666666666</v>
      </c>
      <c r="N374">
        <f t="shared" si="19"/>
        <v>162.90611724975565</v>
      </c>
    </row>
    <row r="375" spans="1:14" ht="12.75">
      <c r="A375" t="s">
        <v>369</v>
      </c>
      <c r="B375" s="1">
        <v>36697</v>
      </c>
      <c r="C375" s="2">
        <v>0.272349537037037</v>
      </c>
      <c r="D375" t="s">
        <v>488</v>
      </c>
      <c r="E375">
        <v>0.655</v>
      </c>
      <c r="F375">
        <v>9.2142</v>
      </c>
      <c r="G375" t="s">
        <v>489</v>
      </c>
      <c r="H375">
        <v>1.768</v>
      </c>
      <c r="I375">
        <v>124.1186</v>
      </c>
      <c r="K375" s="2">
        <v>0.772222222222174</v>
      </c>
      <c r="L375" s="3">
        <f aca="true" t="shared" si="20" ref="L375:L438">B375-DATE(1999,12,31)+K375</f>
        <v>172.77222222222218</v>
      </c>
      <c r="M375">
        <f t="shared" si="17"/>
        <v>511.90000000000003</v>
      </c>
      <c r="N375">
        <f t="shared" si="19"/>
        <v>164.08325976834436</v>
      </c>
    </row>
    <row r="376" spans="1:14" ht="12.75">
      <c r="A376" t="s">
        <v>370</v>
      </c>
      <c r="B376" s="1">
        <v>36697</v>
      </c>
      <c r="C376" s="2">
        <v>0.2744328703703704</v>
      </c>
      <c r="D376" t="s">
        <v>488</v>
      </c>
      <c r="E376">
        <v>0.653</v>
      </c>
      <c r="F376">
        <v>9.0393</v>
      </c>
      <c r="G376" t="s">
        <v>489</v>
      </c>
      <c r="H376">
        <v>1.768</v>
      </c>
      <c r="I376">
        <v>123.8474</v>
      </c>
      <c r="K376" s="2">
        <v>0.774305555555507</v>
      </c>
      <c r="L376" s="3">
        <f t="shared" si="20"/>
        <v>172.77430555555551</v>
      </c>
      <c r="M376">
        <f t="shared" si="17"/>
        <v>502.1833333333334</v>
      </c>
      <c r="N376">
        <f t="shared" si="19"/>
        <v>163.79403975471757</v>
      </c>
    </row>
    <row r="377" spans="1:14" ht="12.75">
      <c r="A377" t="s">
        <v>371</v>
      </c>
      <c r="B377" s="1">
        <v>36697</v>
      </c>
      <c r="C377" s="2">
        <v>0.2765162037037037</v>
      </c>
      <c r="D377" t="s">
        <v>488</v>
      </c>
      <c r="E377">
        <v>0.653</v>
      </c>
      <c r="F377">
        <v>9.0854</v>
      </c>
      <c r="G377" t="s">
        <v>489</v>
      </c>
      <c r="H377">
        <v>1.768</v>
      </c>
      <c r="I377">
        <v>125.2899</v>
      </c>
      <c r="K377" s="2">
        <v>0.77638888888884</v>
      </c>
      <c r="L377" s="3">
        <f t="shared" si="20"/>
        <v>172.77638888888885</v>
      </c>
      <c r="M377">
        <f t="shared" si="17"/>
        <v>504.7444444444444</v>
      </c>
      <c r="N377">
        <f t="shared" si="19"/>
        <v>165.33238735669642</v>
      </c>
    </row>
    <row r="378" spans="1:14" ht="12.75">
      <c r="A378" t="s">
        <v>372</v>
      </c>
      <c r="B378" s="1">
        <v>36697</v>
      </c>
      <c r="C378" s="2">
        <v>0.27859953703703705</v>
      </c>
      <c r="D378" t="s">
        <v>488</v>
      </c>
      <c r="E378">
        <v>0.655</v>
      </c>
      <c r="F378">
        <v>8.5861</v>
      </c>
      <c r="G378" t="s">
        <v>489</v>
      </c>
      <c r="H378">
        <v>1.768</v>
      </c>
      <c r="I378">
        <v>128.7098</v>
      </c>
      <c r="K378" s="2">
        <v>0.778472222222173</v>
      </c>
      <c r="L378" s="3">
        <f t="shared" si="20"/>
        <v>172.77847222222218</v>
      </c>
      <c r="M378">
        <f t="shared" si="17"/>
        <v>477.0055555555556</v>
      </c>
      <c r="N378">
        <f t="shared" si="19"/>
        <v>168.9795242468229</v>
      </c>
    </row>
    <row r="379" spans="1:14" ht="12.75">
      <c r="A379" t="s">
        <v>373</v>
      </c>
      <c r="B379" s="1">
        <v>36697</v>
      </c>
      <c r="C379" s="2">
        <v>0.2806828703703704</v>
      </c>
      <c r="D379" t="s">
        <v>488</v>
      </c>
      <c r="E379">
        <v>0.653</v>
      </c>
      <c r="F379">
        <v>9.0001</v>
      </c>
      <c r="G379" t="s">
        <v>489</v>
      </c>
      <c r="H379">
        <v>1.768</v>
      </c>
      <c r="I379">
        <v>125.8927</v>
      </c>
      <c r="K379" s="2">
        <v>0.780555555555506</v>
      </c>
      <c r="L379" s="3">
        <f t="shared" si="20"/>
        <v>172.7805555555555</v>
      </c>
      <c r="M379">
        <f t="shared" si="17"/>
        <v>500.0055555555556</v>
      </c>
      <c r="N379">
        <f t="shared" si="19"/>
        <v>165.9752406908197</v>
      </c>
    </row>
    <row r="380" spans="1:14" ht="12.75">
      <c r="A380" t="s">
        <v>374</v>
      </c>
      <c r="B380" s="1">
        <v>36697</v>
      </c>
      <c r="C380" s="2">
        <v>0.2827777777777778</v>
      </c>
      <c r="D380" t="s">
        <v>488</v>
      </c>
      <c r="E380">
        <v>0.653</v>
      </c>
      <c r="F380">
        <v>9.2577</v>
      </c>
      <c r="G380" t="s">
        <v>489</v>
      </c>
      <c r="H380">
        <v>1.768</v>
      </c>
      <c r="I380">
        <v>129.0894</v>
      </c>
      <c r="K380" s="2">
        <v>0.782638888888839</v>
      </c>
      <c r="L380" s="3">
        <f t="shared" si="20"/>
        <v>172.78263888888884</v>
      </c>
      <c r="M380">
        <f t="shared" si="17"/>
        <v>514.3166666666667</v>
      </c>
      <c r="N380">
        <f t="shared" si="19"/>
        <v>169.38434695026217</v>
      </c>
    </row>
    <row r="381" spans="1:14" ht="12.75">
      <c r="A381" t="s">
        <v>375</v>
      </c>
      <c r="B381" s="1">
        <v>36697</v>
      </c>
      <c r="C381" s="2">
        <v>0.2848611111111111</v>
      </c>
      <c r="D381" t="s">
        <v>488</v>
      </c>
      <c r="E381">
        <v>0.653</v>
      </c>
      <c r="F381">
        <v>9.866</v>
      </c>
      <c r="G381" t="s">
        <v>489</v>
      </c>
      <c r="H381">
        <v>1.768</v>
      </c>
      <c r="I381">
        <v>124.9777</v>
      </c>
      <c r="K381" s="2">
        <v>0.784722222222172</v>
      </c>
      <c r="L381" s="3">
        <f t="shared" si="20"/>
        <v>172.78472222222217</v>
      </c>
      <c r="M381">
        <f t="shared" si="17"/>
        <v>548.1111111111111</v>
      </c>
      <c r="N381">
        <f t="shared" si="19"/>
        <v>164.9994430784726</v>
      </c>
    </row>
    <row r="382" spans="1:14" ht="12.75">
      <c r="A382" t="s">
        <v>376</v>
      </c>
      <c r="B382" s="1">
        <v>36697</v>
      </c>
      <c r="C382" s="2">
        <v>0.28694444444444445</v>
      </c>
      <c r="D382" t="s">
        <v>488</v>
      </c>
      <c r="E382">
        <v>0.655</v>
      </c>
      <c r="F382">
        <v>8.9286</v>
      </c>
      <c r="G382" t="s">
        <v>489</v>
      </c>
      <c r="H382">
        <v>1.768</v>
      </c>
      <c r="I382">
        <v>128.2251</v>
      </c>
      <c r="K382" s="2">
        <v>0.786805555555505</v>
      </c>
      <c r="L382" s="3">
        <f t="shared" si="20"/>
        <v>172.7868055555555</v>
      </c>
      <c r="M382">
        <f t="shared" si="17"/>
        <v>496.03333333333325</v>
      </c>
      <c r="N382">
        <f t="shared" si="19"/>
        <v>168.46261812364844</v>
      </c>
    </row>
    <row r="383" spans="1:14" ht="12.75">
      <c r="A383" t="s">
        <v>377</v>
      </c>
      <c r="B383" s="1">
        <v>36697</v>
      </c>
      <c r="C383" s="2">
        <v>0.2890277777777778</v>
      </c>
      <c r="D383" t="s">
        <v>488</v>
      </c>
      <c r="E383">
        <v>0.655</v>
      </c>
      <c r="F383">
        <v>8.8932</v>
      </c>
      <c r="G383" t="s">
        <v>489</v>
      </c>
      <c r="H383">
        <v>1.768</v>
      </c>
      <c r="I383">
        <v>128.1678</v>
      </c>
      <c r="K383" s="2">
        <v>0.788888888888838</v>
      </c>
      <c r="L383" s="3">
        <f t="shared" si="20"/>
        <v>172.78888888888883</v>
      </c>
      <c r="M383">
        <f t="shared" si="17"/>
        <v>494.0666666666667</v>
      </c>
      <c r="N383">
        <f t="shared" si="19"/>
        <v>168.40151079776047</v>
      </c>
    </row>
    <row r="384" spans="1:14" ht="12.75">
      <c r="A384" t="s">
        <v>378</v>
      </c>
      <c r="B384" s="1">
        <v>36697</v>
      </c>
      <c r="C384" s="2">
        <v>0.2911111111111111</v>
      </c>
      <c r="D384" t="s">
        <v>488</v>
      </c>
      <c r="E384">
        <v>0.653</v>
      </c>
      <c r="F384">
        <v>8.5878</v>
      </c>
      <c r="G384" t="s">
        <v>489</v>
      </c>
      <c r="H384">
        <v>1.768</v>
      </c>
      <c r="I384">
        <v>130.7142</v>
      </c>
      <c r="K384" s="2">
        <v>0.790972222222171</v>
      </c>
      <c r="L384" s="3">
        <f t="shared" si="20"/>
        <v>172.79097222222217</v>
      </c>
      <c r="M384">
        <f t="shared" si="17"/>
        <v>477.09999999999997</v>
      </c>
      <c r="N384">
        <f t="shared" si="19"/>
        <v>171.11710756287584</v>
      </c>
    </row>
    <row r="385" spans="1:14" ht="12.75">
      <c r="A385" t="s">
        <v>379</v>
      </c>
      <c r="B385" s="1">
        <v>36697</v>
      </c>
      <c r="C385" s="2">
        <v>0.2931944444444445</v>
      </c>
      <c r="D385" t="s">
        <v>488</v>
      </c>
      <c r="E385">
        <v>0.653</v>
      </c>
      <c r="F385">
        <v>9.1162</v>
      </c>
      <c r="G385" t="s">
        <v>489</v>
      </c>
      <c r="H385">
        <v>1.77</v>
      </c>
      <c r="I385">
        <v>125.4172</v>
      </c>
      <c r="K385" s="2">
        <v>0.793055555555504</v>
      </c>
      <c r="L385" s="3">
        <f t="shared" si="20"/>
        <v>172.7930555555555</v>
      </c>
      <c r="M385">
        <f t="shared" si="17"/>
        <v>506.4555555555555</v>
      </c>
      <c r="N385">
        <f t="shared" si="19"/>
        <v>165.46814586604262</v>
      </c>
    </row>
    <row r="386" spans="1:14" ht="12.75">
      <c r="A386" t="s">
        <v>380</v>
      </c>
      <c r="B386" s="1">
        <v>36697</v>
      </c>
      <c r="C386" s="2">
        <v>0.29528935185185184</v>
      </c>
      <c r="D386" t="s">
        <v>488</v>
      </c>
      <c r="E386">
        <v>0.653</v>
      </c>
      <c r="F386">
        <v>8.7836</v>
      </c>
      <c r="G386" t="s">
        <v>489</v>
      </c>
      <c r="H386">
        <v>1.768</v>
      </c>
      <c r="I386">
        <v>150.9885</v>
      </c>
      <c r="K386" s="2">
        <v>0.795138888888837</v>
      </c>
      <c r="L386" s="3">
        <f t="shared" si="20"/>
        <v>172.79513888888883</v>
      </c>
      <c r="M386">
        <f t="shared" si="17"/>
        <v>487.9777777777778</v>
      </c>
      <c r="N386">
        <f t="shared" si="19"/>
        <v>192.73854311698312</v>
      </c>
    </row>
    <row r="387" spans="1:14" ht="12.75">
      <c r="A387" t="s">
        <v>381</v>
      </c>
      <c r="B387" s="1">
        <v>36697</v>
      </c>
      <c r="C387" s="2">
        <v>0.29736111111111113</v>
      </c>
      <c r="D387" t="s">
        <v>488</v>
      </c>
      <c r="E387">
        <v>0.653</v>
      </c>
      <c r="F387">
        <v>8.0118</v>
      </c>
      <c r="G387" t="s">
        <v>489</v>
      </c>
      <c r="H387">
        <v>1.766</v>
      </c>
      <c r="I387">
        <v>129.2254</v>
      </c>
      <c r="K387" s="2">
        <v>0.79722222222217</v>
      </c>
      <c r="L387" s="3">
        <f t="shared" si="20"/>
        <v>172.79722222222216</v>
      </c>
      <c r="M387">
        <f t="shared" si="17"/>
        <v>445.09999999999997</v>
      </c>
      <c r="N387">
        <f t="shared" si="19"/>
        <v>169.5293835352668</v>
      </c>
    </row>
    <row r="388" spans="1:14" ht="12.75">
      <c r="A388" t="s">
        <v>382</v>
      </c>
      <c r="B388" s="1">
        <v>36697</v>
      </c>
      <c r="C388" s="2">
        <v>0.2994560185185185</v>
      </c>
      <c r="D388" t="s">
        <v>488</v>
      </c>
      <c r="E388">
        <v>0.658</v>
      </c>
      <c r="F388">
        <v>8.627</v>
      </c>
      <c r="G388" t="s">
        <v>489</v>
      </c>
      <c r="H388">
        <v>1.773</v>
      </c>
      <c r="I388">
        <v>134.6118</v>
      </c>
      <c r="K388" s="2">
        <v>0.799305555555503</v>
      </c>
      <c r="L388" s="3">
        <f t="shared" si="20"/>
        <v>172.7993055555555</v>
      </c>
      <c r="M388">
        <f t="shared" si="17"/>
        <v>479.27777777777777</v>
      </c>
      <c r="N388">
        <f t="shared" si="19"/>
        <v>175.273685457831</v>
      </c>
    </row>
    <row r="389" spans="1:14" ht="12.75">
      <c r="A389" t="s">
        <v>383</v>
      </c>
      <c r="B389" s="1">
        <v>36697</v>
      </c>
      <c r="C389" s="2">
        <v>0.3015393518518518</v>
      </c>
      <c r="D389" t="s">
        <v>488</v>
      </c>
      <c r="E389">
        <v>0.653</v>
      </c>
      <c r="F389">
        <v>8.7011</v>
      </c>
      <c r="G389" t="s">
        <v>489</v>
      </c>
      <c r="H389">
        <v>1.77</v>
      </c>
      <c r="I389">
        <v>127.08</v>
      </c>
      <c r="K389" s="2">
        <v>0.801388888888836</v>
      </c>
      <c r="L389" s="3">
        <f t="shared" si="20"/>
        <v>172.80138888888882</v>
      </c>
      <c r="M389">
        <f aca="true" t="shared" si="21" ref="M389:M452">500*F389/$O$6</f>
        <v>483.39444444444445</v>
      </c>
      <c r="N389">
        <f t="shared" si="19"/>
        <v>167.24143140681934</v>
      </c>
    </row>
    <row r="390" spans="1:14" ht="12.75">
      <c r="A390" t="s">
        <v>384</v>
      </c>
      <c r="B390" s="1">
        <v>36697</v>
      </c>
      <c r="C390" s="2">
        <v>0.30362268518518515</v>
      </c>
      <c r="D390" t="s">
        <v>488</v>
      </c>
      <c r="E390">
        <v>0.655</v>
      </c>
      <c r="F390">
        <v>9.1518</v>
      </c>
      <c r="G390" t="s">
        <v>489</v>
      </c>
      <c r="H390">
        <v>1.771</v>
      </c>
      <c r="I390">
        <v>133.9626</v>
      </c>
      <c r="K390" s="2">
        <v>0.803472222222169</v>
      </c>
      <c r="L390" s="3">
        <f t="shared" si="20"/>
        <v>172.80347222222218</v>
      </c>
      <c r="M390">
        <f t="shared" si="21"/>
        <v>508.4333333333333</v>
      </c>
      <c r="N390">
        <f t="shared" si="19"/>
        <v>174.58134905352966</v>
      </c>
    </row>
    <row r="391" spans="1:14" ht="12.75">
      <c r="A391" t="s">
        <v>385</v>
      </c>
      <c r="B391" s="1">
        <v>36697</v>
      </c>
      <c r="C391" s="2">
        <v>0.30570601851851853</v>
      </c>
      <c r="D391" t="s">
        <v>488</v>
      </c>
      <c r="E391">
        <v>0.653</v>
      </c>
      <c r="F391">
        <v>9.1676</v>
      </c>
      <c r="G391" t="s">
        <v>489</v>
      </c>
      <c r="H391">
        <v>1.771</v>
      </c>
      <c r="I391">
        <v>125.6247</v>
      </c>
      <c r="K391" s="2">
        <v>0.805555555555502</v>
      </c>
      <c r="L391" s="3">
        <f t="shared" si="20"/>
        <v>172.80555555555551</v>
      </c>
      <c r="M391">
        <f t="shared" si="21"/>
        <v>509.31111111111113</v>
      </c>
      <c r="N391">
        <f t="shared" si="19"/>
        <v>165.68943330272242</v>
      </c>
    </row>
    <row r="392" spans="1:14" ht="12.75">
      <c r="A392" t="s">
        <v>386</v>
      </c>
      <c r="B392" s="1">
        <v>36697</v>
      </c>
      <c r="C392" s="2">
        <v>0.30778935185185186</v>
      </c>
      <c r="D392" t="s">
        <v>488</v>
      </c>
      <c r="E392">
        <v>0.651</v>
      </c>
      <c r="F392">
        <v>8.3965</v>
      </c>
      <c r="G392" t="s">
        <v>489</v>
      </c>
      <c r="H392">
        <v>1.77</v>
      </c>
      <c r="I392">
        <v>134.2297</v>
      </c>
      <c r="K392" s="2">
        <v>0.807638888888835</v>
      </c>
      <c r="L392" s="3">
        <f t="shared" si="20"/>
        <v>172.80763888888885</v>
      </c>
      <c r="M392">
        <f t="shared" si="21"/>
        <v>466.47222222222223</v>
      </c>
      <c r="N392">
        <f t="shared" si="19"/>
        <v>174.86619664069678</v>
      </c>
    </row>
    <row r="393" spans="1:14" ht="12.75">
      <c r="A393" t="s">
        <v>387</v>
      </c>
      <c r="B393" s="1">
        <v>36697</v>
      </c>
      <c r="C393" s="2">
        <v>0.3098726851851852</v>
      </c>
      <c r="D393" t="s">
        <v>488</v>
      </c>
      <c r="E393">
        <v>0.651</v>
      </c>
      <c r="F393">
        <v>8.9109</v>
      </c>
      <c r="G393" t="s">
        <v>489</v>
      </c>
      <c r="H393">
        <v>1.77</v>
      </c>
      <c r="I393">
        <v>127.6734</v>
      </c>
      <c r="K393" s="2">
        <v>0.809722222222168</v>
      </c>
      <c r="L393" s="3">
        <f t="shared" si="20"/>
        <v>172.80972222222218</v>
      </c>
      <c r="M393">
        <f t="shared" si="21"/>
        <v>495.04999999999995</v>
      </c>
      <c r="N393">
        <f t="shared" si="19"/>
        <v>167.87426015344965</v>
      </c>
    </row>
    <row r="394" spans="1:14" ht="12.75">
      <c r="A394" t="s">
        <v>388</v>
      </c>
      <c r="B394" s="1">
        <v>36697</v>
      </c>
      <c r="C394" s="2">
        <v>0.3119675925925926</v>
      </c>
      <c r="D394" t="s">
        <v>488</v>
      </c>
      <c r="E394">
        <v>0.651</v>
      </c>
      <c r="F394">
        <v>8.5748</v>
      </c>
      <c r="G394" t="s">
        <v>489</v>
      </c>
      <c r="H394">
        <v>1.77</v>
      </c>
      <c r="I394">
        <v>126.4791</v>
      </c>
      <c r="K394" s="2">
        <v>0.811805555555501</v>
      </c>
      <c r="L394" s="3">
        <f t="shared" si="20"/>
        <v>172.8118055555555</v>
      </c>
      <c r="M394">
        <f t="shared" si="21"/>
        <v>476.37777777777774</v>
      </c>
      <c r="N394">
        <f t="shared" si="19"/>
        <v>166.6006043191042</v>
      </c>
    </row>
    <row r="395" spans="1:14" ht="12.75">
      <c r="A395" t="s">
        <v>389</v>
      </c>
      <c r="B395" s="1">
        <v>36697</v>
      </c>
      <c r="C395" s="2">
        <v>0.31405092592592593</v>
      </c>
      <c r="D395" t="s">
        <v>488</v>
      </c>
      <c r="E395">
        <v>0.653</v>
      </c>
      <c r="F395">
        <v>9.0425</v>
      </c>
      <c r="G395" t="s">
        <v>489</v>
      </c>
      <c r="H395">
        <v>1.771</v>
      </c>
      <c r="I395">
        <v>127.0444</v>
      </c>
      <c r="K395" s="2">
        <v>0.813888888888834</v>
      </c>
      <c r="L395" s="3">
        <f t="shared" si="20"/>
        <v>172.81388888888884</v>
      </c>
      <c r="M395">
        <f t="shared" si="21"/>
        <v>502.3611111111111</v>
      </c>
      <c r="N395">
        <f t="shared" si="19"/>
        <v>167.20346594780347</v>
      </c>
    </row>
    <row r="396" spans="1:14" ht="12.75">
      <c r="A396" t="s">
        <v>390</v>
      </c>
      <c r="B396" s="1">
        <v>36697</v>
      </c>
      <c r="C396" s="2">
        <v>0.31613425925925925</v>
      </c>
      <c r="D396" t="s">
        <v>488</v>
      </c>
      <c r="E396">
        <v>0.653</v>
      </c>
      <c r="F396">
        <v>9.1765</v>
      </c>
      <c r="G396" t="s">
        <v>489</v>
      </c>
      <c r="H396">
        <v>1.773</v>
      </c>
      <c r="I396">
        <v>124.8078</v>
      </c>
      <c r="K396" s="2">
        <v>0.815972222222167</v>
      </c>
      <c r="L396" s="3">
        <f t="shared" si="20"/>
        <v>172.81597222222217</v>
      </c>
      <c r="M396">
        <f t="shared" si="21"/>
        <v>509.80555555555554</v>
      </c>
      <c r="N396">
        <f t="shared" si="19"/>
        <v>164.81825399176466</v>
      </c>
    </row>
    <row r="397" spans="1:14" ht="12.75">
      <c r="A397" t="s">
        <v>391</v>
      </c>
      <c r="B397" s="1">
        <v>36697</v>
      </c>
      <c r="C397" s="2">
        <v>0.3182175925925926</v>
      </c>
      <c r="D397" t="s">
        <v>488</v>
      </c>
      <c r="E397">
        <v>0.653</v>
      </c>
      <c r="F397">
        <v>9.0514</v>
      </c>
      <c r="G397" t="s">
        <v>489</v>
      </c>
      <c r="H397">
        <v>1.773</v>
      </c>
      <c r="I397">
        <v>133.3364</v>
      </c>
      <c r="K397" s="2">
        <v>0.8180555555555</v>
      </c>
      <c r="L397" s="3">
        <f t="shared" si="20"/>
        <v>172.8180555555555</v>
      </c>
      <c r="M397">
        <f t="shared" si="21"/>
        <v>502.85555555555555</v>
      </c>
      <c r="N397">
        <f t="shared" si="19"/>
        <v>173.9135408952218</v>
      </c>
    </row>
    <row r="398" spans="1:14" ht="12.75">
      <c r="A398" t="s">
        <v>392</v>
      </c>
      <c r="B398" s="1">
        <v>36697</v>
      </c>
      <c r="C398" s="2">
        <v>0.3203009259259259</v>
      </c>
      <c r="D398" t="s">
        <v>488</v>
      </c>
      <c r="E398">
        <v>0.653</v>
      </c>
      <c r="F398">
        <v>9.58</v>
      </c>
      <c r="G398" t="s">
        <v>489</v>
      </c>
      <c r="H398">
        <v>1.773</v>
      </c>
      <c r="I398">
        <v>128.8977</v>
      </c>
      <c r="K398" s="2">
        <v>0.820138888888833</v>
      </c>
      <c r="L398" s="3">
        <f t="shared" si="20"/>
        <v>172.82013888888883</v>
      </c>
      <c r="M398">
        <f t="shared" si="21"/>
        <v>532.2222222222222</v>
      </c>
      <c r="N398">
        <f t="shared" si="19"/>
        <v>169.17990935213436</v>
      </c>
    </row>
    <row r="399" spans="1:14" ht="12.75">
      <c r="A399" t="s">
        <v>393</v>
      </c>
      <c r="B399" s="1">
        <v>36697</v>
      </c>
      <c r="C399" s="2">
        <v>0.32238425925925923</v>
      </c>
      <c r="D399" t="s">
        <v>488</v>
      </c>
      <c r="E399">
        <v>0.651</v>
      </c>
      <c r="F399">
        <v>9.5441</v>
      </c>
      <c r="G399" t="s">
        <v>489</v>
      </c>
      <c r="H399">
        <v>1.771</v>
      </c>
      <c r="I399">
        <v>136.3992</v>
      </c>
      <c r="K399" s="2">
        <v>0.822222222222166</v>
      </c>
      <c r="L399" s="3">
        <f t="shared" si="20"/>
        <v>172.82222222222217</v>
      </c>
      <c r="M399">
        <f t="shared" si="21"/>
        <v>530.2277777777778</v>
      </c>
      <c r="N399">
        <f t="shared" si="19"/>
        <v>177.17985010516338</v>
      </c>
    </row>
    <row r="400" spans="1:14" ht="12.75">
      <c r="A400" t="s">
        <v>394</v>
      </c>
      <c r="B400" s="1">
        <v>36697</v>
      </c>
      <c r="C400" s="2">
        <v>0.32447916666666665</v>
      </c>
      <c r="D400" t="s">
        <v>488</v>
      </c>
      <c r="E400">
        <v>0.651</v>
      </c>
      <c r="F400">
        <v>10.3776</v>
      </c>
      <c r="G400" t="s">
        <v>489</v>
      </c>
      <c r="H400">
        <v>1.773</v>
      </c>
      <c r="I400">
        <v>133.4698</v>
      </c>
      <c r="K400" s="2">
        <v>0.824305555555499</v>
      </c>
      <c r="L400" s="3">
        <f t="shared" si="20"/>
        <v>172.8243055555555</v>
      </c>
      <c r="M400">
        <f t="shared" si="21"/>
        <v>576.5333333333333</v>
      </c>
      <c r="N400">
        <f t="shared" si="19"/>
        <v>174.05580472198358</v>
      </c>
    </row>
    <row r="401" spans="1:14" ht="12.75">
      <c r="A401" t="s">
        <v>395</v>
      </c>
      <c r="B401" s="1">
        <v>36697</v>
      </c>
      <c r="C401" s="2">
        <v>0.3265625</v>
      </c>
      <c r="D401" t="s">
        <v>488</v>
      </c>
      <c r="E401">
        <v>0.655</v>
      </c>
      <c r="F401">
        <v>9.1319</v>
      </c>
      <c r="G401" t="s">
        <v>489</v>
      </c>
      <c r="H401">
        <v>1.776</v>
      </c>
      <c r="I401">
        <v>139.9252</v>
      </c>
      <c r="K401" s="2">
        <v>0.826388888888832</v>
      </c>
      <c r="L401" s="3">
        <f t="shared" si="20"/>
        <v>172.82638888888883</v>
      </c>
      <c r="M401">
        <f t="shared" si="21"/>
        <v>507.3277777777778</v>
      </c>
      <c r="N401">
        <f t="shared" si="19"/>
        <v>180.940136860503</v>
      </c>
    </row>
    <row r="402" spans="1:14" ht="12.75">
      <c r="A402" t="s">
        <v>396</v>
      </c>
      <c r="B402" s="1">
        <v>36697</v>
      </c>
      <c r="C402" s="2">
        <v>0.32864583333333336</v>
      </c>
      <c r="D402" t="s">
        <v>488</v>
      </c>
      <c r="E402">
        <v>0.653</v>
      </c>
      <c r="F402">
        <v>10.3291</v>
      </c>
      <c r="G402" t="s">
        <v>489</v>
      </c>
      <c r="H402">
        <v>1.776</v>
      </c>
      <c r="I402">
        <v>138.2646</v>
      </c>
      <c r="K402" s="2">
        <v>0.828472222222165</v>
      </c>
      <c r="L402" s="3">
        <f t="shared" si="20"/>
        <v>172.82847222222216</v>
      </c>
      <c r="M402">
        <f t="shared" si="21"/>
        <v>573.838888888889</v>
      </c>
      <c r="N402">
        <f t="shared" si="19"/>
        <v>179.16919749977785</v>
      </c>
    </row>
    <row r="403" spans="1:14" ht="12.75">
      <c r="A403" t="s">
        <v>397</v>
      </c>
      <c r="B403" s="1">
        <v>36697</v>
      </c>
      <c r="C403" s="2">
        <v>0.3307291666666667</v>
      </c>
      <c r="D403" t="s">
        <v>488</v>
      </c>
      <c r="E403">
        <v>0.653</v>
      </c>
      <c r="F403">
        <v>9.8008</v>
      </c>
      <c r="G403" t="s">
        <v>489</v>
      </c>
      <c r="H403">
        <v>1.776</v>
      </c>
      <c r="I403">
        <v>142.042</v>
      </c>
      <c r="K403" s="2">
        <v>0.830555555555498</v>
      </c>
      <c r="L403" s="3">
        <f t="shared" si="20"/>
        <v>172.8305555555555</v>
      </c>
      <c r="M403">
        <f t="shared" si="21"/>
        <v>544.4888888888889</v>
      </c>
      <c r="N403">
        <f t="shared" si="19"/>
        <v>183.19758864828037</v>
      </c>
    </row>
    <row r="404" spans="1:14" ht="12.75">
      <c r="A404" t="s">
        <v>398</v>
      </c>
      <c r="B404" s="1">
        <v>36697</v>
      </c>
      <c r="C404" s="2">
        <v>0.3328125</v>
      </c>
      <c r="D404" t="s">
        <v>488</v>
      </c>
      <c r="E404">
        <v>0.653</v>
      </c>
      <c r="F404">
        <v>11.3269</v>
      </c>
      <c r="G404" t="s">
        <v>489</v>
      </c>
      <c r="H404">
        <v>1.775</v>
      </c>
      <c r="I404">
        <v>143.214</v>
      </c>
      <c r="K404" s="2">
        <v>0.832638888888831</v>
      </c>
      <c r="L404" s="3">
        <f t="shared" si="20"/>
        <v>172.83263888888882</v>
      </c>
      <c r="M404">
        <f t="shared" si="21"/>
        <v>629.2722222222222</v>
      </c>
      <c r="N404">
        <f t="shared" si="19"/>
        <v>184.44746274846705</v>
      </c>
    </row>
    <row r="405" spans="1:14" ht="12.75">
      <c r="A405" t="s">
        <v>399</v>
      </c>
      <c r="B405" s="1">
        <v>36697</v>
      </c>
      <c r="C405" s="2">
        <v>0.33489583333333334</v>
      </c>
      <c r="D405" t="s">
        <v>488</v>
      </c>
      <c r="E405">
        <v>0.653</v>
      </c>
      <c r="F405">
        <v>9.7224</v>
      </c>
      <c r="G405" t="s">
        <v>489</v>
      </c>
      <c r="H405">
        <v>1.775</v>
      </c>
      <c r="I405">
        <v>143.7502</v>
      </c>
      <c r="K405" s="2">
        <v>0.834722222222164</v>
      </c>
      <c r="L405" s="3">
        <f t="shared" si="20"/>
        <v>172.83472222222215</v>
      </c>
      <c r="M405">
        <f t="shared" si="21"/>
        <v>540.1333333333333</v>
      </c>
      <c r="N405">
        <f t="shared" si="19"/>
        <v>185.01929081375715</v>
      </c>
    </row>
    <row r="406" spans="1:14" ht="12.75">
      <c r="A406" t="s">
        <v>400</v>
      </c>
      <c r="B406" s="1">
        <v>36697</v>
      </c>
      <c r="C406" s="2">
        <v>0.33697916666666666</v>
      </c>
      <c r="D406" t="s">
        <v>488</v>
      </c>
      <c r="E406">
        <v>0.653</v>
      </c>
      <c r="F406">
        <v>11.0954</v>
      </c>
      <c r="G406" t="s">
        <v>489</v>
      </c>
      <c r="H406">
        <v>1.776</v>
      </c>
      <c r="I406">
        <v>139.328</v>
      </c>
      <c r="K406" s="2">
        <v>0.836805555555497</v>
      </c>
      <c r="L406" s="3">
        <f t="shared" si="20"/>
        <v>172.8368055555555</v>
      </c>
      <c r="M406">
        <f t="shared" si="21"/>
        <v>616.411111111111</v>
      </c>
      <c r="N406">
        <f t="shared" si="19"/>
        <v>180.3032556210564</v>
      </c>
    </row>
    <row r="407" spans="1:14" ht="12.75">
      <c r="A407" t="s">
        <v>401</v>
      </c>
      <c r="B407" s="1">
        <v>36697</v>
      </c>
      <c r="C407" s="2">
        <v>0.3390625</v>
      </c>
      <c r="D407" t="s">
        <v>488</v>
      </c>
      <c r="E407">
        <v>0.653</v>
      </c>
      <c r="F407">
        <v>9.958</v>
      </c>
      <c r="G407" t="s">
        <v>489</v>
      </c>
      <c r="H407">
        <v>1.776</v>
      </c>
      <c r="I407">
        <v>145.6542</v>
      </c>
      <c r="K407" s="2">
        <v>0.83888888888883</v>
      </c>
      <c r="L407" s="3">
        <f t="shared" si="20"/>
        <v>172.83888888888882</v>
      </c>
      <c r="M407">
        <f t="shared" si="21"/>
        <v>553.2222222222222</v>
      </c>
      <c r="N407">
        <f t="shared" si="19"/>
        <v>187.04980300382147</v>
      </c>
    </row>
    <row r="408" spans="1:14" ht="12.75">
      <c r="A408" t="s">
        <v>402</v>
      </c>
      <c r="B408" s="1">
        <v>36697</v>
      </c>
      <c r="C408" s="2">
        <v>0.34115740740740735</v>
      </c>
      <c r="D408" t="s">
        <v>488</v>
      </c>
      <c r="E408">
        <v>0.651</v>
      </c>
      <c r="F408">
        <v>9.8614</v>
      </c>
      <c r="G408" t="s">
        <v>489</v>
      </c>
      <c r="H408">
        <v>1.776</v>
      </c>
      <c r="I408">
        <v>144.8707</v>
      </c>
      <c r="K408" s="2">
        <v>0.840972222222163</v>
      </c>
      <c r="L408" s="3">
        <f t="shared" si="20"/>
        <v>172.84097222222215</v>
      </c>
      <c r="M408">
        <f t="shared" si="21"/>
        <v>547.8555555555555</v>
      </c>
      <c r="N408">
        <f t="shared" si="19"/>
        <v>186.21424297182807</v>
      </c>
    </row>
    <row r="409" spans="1:14" ht="12.75">
      <c r="A409" t="s">
        <v>403</v>
      </c>
      <c r="B409" s="1">
        <v>36697</v>
      </c>
      <c r="C409" s="2">
        <v>0.34324074074074074</v>
      </c>
      <c r="D409" t="s">
        <v>488</v>
      </c>
      <c r="E409">
        <v>0.653</v>
      </c>
      <c r="F409">
        <v>9.6143</v>
      </c>
      <c r="G409" t="s">
        <v>489</v>
      </c>
      <c r="H409">
        <v>1.776</v>
      </c>
      <c r="I409">
        <v>142.7784</v>
      </c>
      <c r="K409" s="2">
        <v>0.843055555555496</v>
      </c>
      <c r="L409" s="3">
        <f t="shared" si="20"/>
        <v>172.8430555555555</v>
      </c>
      <c r="M409">
        <f t="shared" si="21"/>
        <v>534.1277777777777</v>
      </c>
      <c r="N409">
        <f t="shared" si="19"/>
        <v>183.98291909826116</v>
      </c>
    </row>
    <row r="410" spans="1:14" ht="12.75">
      <c r="A410" t="s">
        <v>404</v>
      </c>
      <c r="B410" s="1">
        <v>36697</v>
      </c>
      <c r="C410" s="2">
        <v>0.3453240740740741</v>
      </c>
      <c r="D410" t="s">
        <v>488</v>
      </c>
      <c r="E410">
        <v>0.653</v>
      </c>
      <c r="F410">
        <v>9.6464</v>
      </c>
      <c r="G410" t="s">
        <v>489</v>
      </c>
      <c r="H410">
        <v>1.778</v>
      </c>
      <c r="I410">
        <v>143.5916</v>
      </c>
      <c r="K410" s="2">
        <v>0.845138888888829</v>
      </c>
      <c r="L410" s="3">
        <f t="shared" si="20"/>
        <v>172.84513888888884</v>
      </c>
      <c r="M410">
        <f t="shared" si="21"/>
        <v>535.911111111111</v>
      </c>
      <c r="N410">
        <f t="shared" si="19"/>
        <v>184.85015256095033</v>
      </c>
    </row>
    <row r="411" spans="1:14" ht="12.75">
      <c r="A411" t="s">
        <v>405</v>
      </c>
      <c r="B411" s="1">
        <v>36697</v>
      </c>
      <c r="C411" s="2">
        <v>0.3474074074074074</v>
      </c>
      <c r="D411" t="s">
        <v>488</v>
      </c>
      <c r="E411">
        <v>0.653</v>
      </c>
      <c r="F411">
        <v>8.9949</v>
      </c>
      <c r="G411" t="s">
        <v>489</v>
      </c>
      <c r="H411">
        <v>1.778</v>
      </c>
      <c r="I411">
        <v>211.0852</v>
      </c>
      <c r="K411" s="2">
        <v>0.847222222222162</v>
      </c>
      <c r="L411" s="3">
        <f t="shared" si="20"/>
        <v>172.84722222222217</v>
      </c>
      <c r="M411">
        <f t="shared" si="21"/>
        <v>499.71666666666664</v>
      </c>
      <c r="N411">
        <f t="shared" si="19"/>
        <v>256.82839707319965</v>
      </c>
    </row>
    <row r="412" spans="1:14" ht="12.75">
      <c r="A412" t="s">
        <v>406</v>
      </c>
      <c r="B412" s="1">
        <v>36697</v>
      </c>
      <c r="C412" s="2">
        <v>0.34949074074074077</v>
      </c>
      <c r="D412" t="s">
        <v>488</v>
      </c>
      <c r="E412">
        <v>0.655</v>
      </c>
      <c r="F412">
        <v>9.7369</v>
      </c>
      <c r="G412" t="s">
        <v>489</v>
      </c>
      <c r="H412">
        <v>1.78</v>
      </c>
      <c r="I412">
        <v>146.3649</v>
      </c>
      <c r="K412" s="2">
        <v>0.849305555555495</v>
      </c>
      <c r="L412" s="3">
        <f t="shared" si="20"/>
        <v>172.8493055555555</v>
      </c>
      <c r="M412">
        <f t="shared" si="21"/>
        <v>540.9388888888889</v>
      </c>
      <c r="N412">
        <f t="shared" si="19"/>
        <v>187.8077258050182</v>
      </c>
    </row>
    <row r="413" spans="1:14" ht="12.75">
      <c r="A413" t="s">
        <v>407</v>
      </c>
      <c r="B413" s="1">
        <v>36697</v>
      </c>
      <c r="C413" s="2">
        <v>0.35157407407407404</v>
      </c>
      <c r="D413" t="s">
        <v>488</v>
      </c>
      <c r="E413">
        <v>0.655</v>
      </c>
      <c r="F413">
        <v>9.9599</v>
      </c>
      <c r="G413" t="s">
        <v>489</v>
      </c>
      <c r="H413">
        <v>1.78</v>
      </c>
      <c r="I413">
        <v>146.5306</v>
      </c>
      <c r="K413" s="2">
        <v>0.851388888888828</v>
      </c>
      <c r="L413" s="3">
        <f t="shared" si="20"/>
        <v>172.85138888888883</v>
      </c>
      <c r="M413">
        <f t="shared" si="21"/>
        <v>553.3277777777778</v>
      </c>
      <c r="N413">
        <f t="shared" si="19"/>
        <v>187.98443582071866</v>
      </c>
    </row>
    <row r="414" spans="1:14" ht="12.75">
      <c r="A414" t="s">
        <v>408</v>
      </c>
      <c r="B414" s="1">
        <v>36697</v>
      </c>
      <c r="C414" s="2">
        <v>0.3536574074074074</v>
      </c>
      <c r="D414" t="s">
        <v>488</v>
      </c>
      <c r="E414">
        <v>0.655</v>
      </c>
      <c r="F414">
        <v>8.3582</v>
      </c>
      <c r="G414" t="s">
        <v>489</v>
      </c>
      <c r="H414">
        <v>1.781</v>
      </c>
      <c r="I414">
        <v>140.0853</v>
      </c>
      <c r="K414" s="2">
        <v>0.853472222222161</v>
      </c>
      <c r="L414" s="3">
        <f t="shared" si="20"/>
        <v>172.85347222222217</v>
      </c>
      <c r="M414">
        <f t="shared" si="21"/>
        <v>464.3444444444445</v>
      </c>
      <c r="N414">
        <f t="shared" si="19"/>
        <v>181.11087478152683</v>
      </c>
    </row>
    <row r="415" spans="1:14" ht="12.75">
      <c r="A415" t="s">
        <v>409</v>
      </c>
      <c r="B415" s="1">
        <v>36697</v>
      </c>
      <c r="C415" s="2">
        <v>0.3557523148148148</v>
      </c>
      <c r="D415" t="s">
        <v>488</v>
      </c>
      <c r="E415">
        <v>0.655</v>
      </c>
      <c r="F415">
        <v>9.0516</v>
      </c>
      <c r="G415" t="s">
        <v>489</v>
      </c>
      <c r="H415">
        <v>1.783</v>
      </c>
      <c r="I415">
        <v>131.3748</v>
      </c>
      <c r="K415" s="2">
        <v>0.855555555555494</v>
      </c>
      <c r="L415" s="3">
        <f t="shared" si="20"/>
        <v>172.8555555555555</v>
      </c>
      <c r="M415">
        <f t="shared" si="21"/>
        <v>502.8666666666667</v>
      </c>
      <c r="N415">
        <f t="shared" si="19"/>
        <v>171.82160144562613</v>
      </c>
    </row>
    <row r="416" spans="1:14" ht="12.75">
      <c r="A416" t="s">
        <v>410</v>
      </c>
      <c r="B416" s="1">
        <v>36697</v>
      </c>
      <c r="C416" s="2">
        <v>0.35783564814814817</v>
      </c>
      <c r="D416" t="s">
        <v>488</v>
      </c>
      <c r="E416">
        <v>0.656</v>
      </c>
      <c r="F416">
        <v>9.4593</v>
      </c>
      <c r="G416" t="s">
        <v>489</v>
      </c>
      <c r="H416">
        <v>1.785</v>
      </c>
      <c r="I416">
        <v>130.9667</v>
      </c>
      <c r="K416" s="2">
        <v>0.857638888888827</v>
      </c>
      <c r="L416" s="3">
        <f t="shared" si="20"/>
        <v>172.85763888888883</v>
      </c>
      <c r="M416">
        <f t="shared" si="21"/>
        <v>525.5166666666668</v>
      </c>
      <c r="N416">
        <f t="shared" si="19"/>
        <v>171.38638504606456</v>
      </c>
    </row>
    <row r="417" spans="1:14" ht="12.75">
      <c r="A417" t="s">
        <v>411</v>
      </c>
      <c r="B417" s="1">
        <v>36697</v>
      </c>
      <c r="C417" s="2">
        <v>0.35991898148148144</v>
      </c>
      <c r="D417" t="s">
        <v>488</v>
      </c>
      <c r="E417">
        <v>0.655</v>
      </c>
      <c r="F417">
        <v>9.35</v>
      </c>
      <c r="G417" t="s">
        <v>489</v>
      </c>
      <c r="H417">
        <v>1.783</v>
      </c>
      <c r="I417">
        <v>136.4707</v>
      </c>
      <c r="K417" s="2">
        <v>0.85972222222216</v>
      </c>
      <c r="L417" s="3">
        <f t="shared" si="20"/>
        <v>172.85972222222216</v>
      </c>
      <c r="M417">
        <f t="shared" si="21"/>
        <v>519.4444444444445</v>
      </c>
      <c r="N417">
        <f t="shared" si="19"/>
        <v>177.25610095683862</v>
      </c>
    </row>
    <row r="418" spans="1:14" ht="12.75">
      <c r="A418" t="s">
        <v>412</v>
      </c>
      <c r="B418" s="1">
        <v>36697</v>
      </c>
      <c r="C418" s="2">
        <v>0.3620023148148148</v>
      </c>
      <c r="D418" t="s">
        <v>488</v>
      </c>
      <c r="E418">
        <v>0.656</v>
      </c>
      <c r="F418">
        <v>8.6581</v>
      </c>
      <c r="G418" t="s">
        <v>489</v>
      </c>
      <c r="H418">
        <v>1.785</v>
      </c>
      <c r="I418">
        <v>139.7146</v>
      </c>
      <c r="K418" s="2">
        <v>0.861805555555493</v>
      </c>
      <c r="L418" s="3">
        <f t="shared" si="20"/>
        <v>172.8618055555555</v>
      </c>
      <c r="M418">
        <f t="shared" si="21"/>
        <v>481.0055555555555</v>
      </c>
      <c r="N418">
        <f t="shared" si="19"/>
        <v>180.71554344284152</v>
      </c>
    </row>
    <row r="419" spans="1:14" ht="12.75">
      <c r="A419" t="s">
        <v>413</v>
      </c>
      <c r="B419" s="1">
        <v>36697</v>
      </c>
      <c r="C419" s="2">
        <v>0.3640856481481482</v>
      </c>
      <c r="D419" t="s">
        <v>488</v>
      </c>
      <c r="E419">
        <v>0.655</v>
      </c>
      <c r="F419">
        <v>9.4317</v>
      </c>
      <c r="G419" t="s">
        <v>489</v>
      </c>
      <c r="H419">
        <v>1.785</v>
      </c>
      <c r="I419">
        <v>132.1794</v>
      </c>
      <c r="K419" s="2">
        <v>0.863888888888826</v>
      </c>
      <c r="L419" s="3">
        <f t="shared" si="20"/>
        <v>172.86388888888882</v>
      </c>
      <c r="M419">
        <f t="shared" si="21"/>
        <v>523.9833333333332</v>
      </c>
      <c r="N419">
        <f t="shared" si="19"/>
        <v>172.6796634772047</v>
      </c>
    </row>
    <row r="420" spans="1:14" ht="12.75">
      <c r="A420" t="s">
        <v>414</v>
      </c>
      <c r="B420" s="1">
        <v>36697</v>
      </c>
      <c r="C420" s="2">
        <v>0.36616898148148147</v>
      </c>
      <c r="D420" t="s">
        <v>488</v>
      </c>
      <c r="E420">
        <v>0.655</v>
      </c>
      <c r="F420">
        <v>9.4905</v>
      </c>
      <c r="G420" t="s">
        <v>489</v>
      </c>
      <c r="H420">
        <v>1.785</v>
      </c>
      <c r="I420">
        <v>131.7181</v>
      </c>
      <c r="K420" s="2">
        <v>0.865972222222159</v>
      </c>
      <c r="L420" s="3">
        <f t="shared" si="20"/>
        <v>172.86597222222215</v>
      </c>
      <c r="M420">
        <f t="shared" si="21"/>
        <v>527.25</v>
      </c>
      <c r="N420">
        <f t="shared" si="19"/>
        <v>172.1877121782149</v>
      </c>
    </row>
    <row r="421" spans="1:14" ht="12.75">
      <c r="A421" t="s">
        <v>415</v>
      </c>
      <c r="B421" s="1">
        <v>36697</v>
      </c>
      <c r="C421" s="2">
        <v>0.36825231481481485</v>
      </c>
      <c r="D421" t="s">
        <v>488</v>
      </c>
      <c r="E421">
        <v>0.656</v>
      </c>
      <c r="F421">
        <v>9.0872</v>
      </c>
      <c r="G421" t="s">
        <v>489</v>
      </c>
      <c r="H421">
        <v>1.785</v>
      </c>
      <c r="I421">
        <v>129.0482</v>
      </c>
      <c r="K421" s="2">
        <v>0.868055555555492</v>
      </c>
      <c r="L421" s="3">
        <f t="shared" si="20"/>
        <v>172.8680555555555</v>
      </c>
      <c r="M421">
        <f t="shared" si="21"/>
        <v>504.8444444444444</v>
      </c>
      <c r="N421">
        <f t="shared" si="19"/>
        <v>169.3404093965696</v>
      </c>
    </row>
    <row r="422" spans="1:14" ht="12.75">
      <c r="A422" t="s">
        <v>416</v>
      </c>
      <c r="B422" s="1">
        <v>36697</v>
      </c>
      <c r="C422" s="2">
        <v>0.3703472222222222</v>
      </c>
      <c r="D422" t="s">
        <v>488</v>
      </c>
      <c r="E422">
        <v>0.656</v>
      </c>
      <c r="F422">
        <v>8.6804</v>
      </c>
      <c r="G422" t="s">
        <v>489</v>
      </c>
      <c r="H422">
        <v>1.783</v>
      </c>
      <c r="I422">
        <v>137.3871</v>
      </c>
      <c r="K422" s="2">
        <v>0.870138888888825</v>
      </c>
      <c r="L422" s="3">
        <f t="shared" si="20"/>
        <v>172.87013888888882</v>
      </c>
      <c r="M422">
        <f t="shared" si="21"/>
        <v>482.2444444444445</v>
      </c>
      <c r="N422">
        <f t="shared" si="19"/>
        <v>178.23339159285484</v>
      </c>
    </row>
    <row r="423" spans="1:14" ht="12.75">
      <c r="A423" t="s">
        <v>417</v>
      </c>
      <c r="B423" s="1">
        <v>36697</v>
      </c>
      <c r="C423" s="2">
        <v>0.37243055555555554</v>
      </c>
      <c r="D423" t="s">
        <v>488</v>
      </c>
      <c r="E423">
        <v>0.656</v>
      </c>
      <c r="F423">
        <v>9.2068</v>
      </c>
      <c r="G423" t="s">
        <v>489</v>
      </c>
      <c r="H423">
        <v>1.783</v>
      </c>
      <c r="I423">
        <v>124.8741</v>
      </c>
      <c r="K423" s="2">
        <v>0.872222222222158</v>
      </c>
      <c r="L423" s="3">
        <f t="shared" si="20"/>
        <v>172.87222222222215</v>
      </c>
      <c r="M423">
        <f t="shared" si="21"/>
        <v>511.4888888888888</v>
      </c>
      <c r="N423">
        <f t="shared" si="19"/>
        <v>164.88895932695442</v>
      </c>
    </row>
    <row r="424" spans="1:14" ht="12.75">
      <c r="A424" t="s">
        <v>418</v>
      </c>
      <c r="B424" s="1">
        <v>36697</v>
      </c>
      <c r="C424" s="2">
        <v>0.37451388888888887</v>
      </c>
      <c r="D424" t="s">
        <v>488</v>
      </c>
      <c r="E424">
        <v>0.656</v>
      </c>
      <c r="F424">
        <v>9.074</v>
      </c>
      <c r="G424" t="s">
        <v>489</v>
      </c>
      <c r="H424">
        <v>1.785</v>
      </c>
      <c r="I424">
        <v>131.134</v>
      </c>
      <c r="K424" s="2">
        <v>0.874305555555491</v>
      </c>
      <c r="L424" s="3">
        <f t="shared" si="20"/>
        <v>172.87430555555548</v>
      </c>
      <c r="M424">
        <f t="shared" si="21"/>
        <v>504.1111111111111</v>
      </c>
      <c r="N424">
        <f t="shared" si="19"/>
        <v>171.56480137452974</v>
      </c>
    </row>
    <row r="425" spans="1:14" ht="12.75">
      <c r="A425" t="s">
        <v>419</v>
      </c>
      <c r="B425" s="1">
        <v>36697</v>
      </c>
      <c r="C425" s="2">
        <v>0.37659722222222225</v>
      </c>
      <c r="D425" t="s">
        <v>488</v>
      </c>
      <c r="E425">
        <v>0.658</v>
      </c>
      <c r="F425">
        <v>8.9802</v>
      </c>
      <c r="G425" t="s">
        <v>489</v>
      </c>
      <c r="H425">
        <v>1.786</v>
      </c>
      <c r="I425">
        <v>129.5857</v>
      </c>
      <c r="K425" s="2">
        <v>0.876388888888824</v>
      </c>
      <c r="L425" s="3">
        <f t="shared" si="20"/>
        <v>172.8763888888888</v>
      </c>
      <c r="M425">
        <f t="shared" si="21"/>
        <v>498.90000000000003</v>
      </c>
      <c r="N425">
        <f t="shared" si="19"/>
        <v>169.91362384098113</v>
      </c>
    </row>
    <row r="426" spans="1:14" ht="12.75">
      <c r="A426" t="s">
        <v>420</v>
      </c>
      <c r="B426" s="1">
        <v>36697</v>
      </c>
      <c r="C426" s="2">
        <v>0.3786805555555555</v>
      </c>
      <c r="D426" t="s">
        <v>488</v>
      </c>
      <c r="E426">
        <v>0.658</v>
      </c>
      <c r="F426">
        <v>8.7671</v>
      </c>
      <c r="G426" t="s">
        <v>489</v>
      </c>
      <c r="H426">
        <v>1.786</v>
      </c>
      <c r="I426">
        <v>131.0159</v>
      </c>
      <c r="K426" s="2">
        <v>0.878472222222157</v>
      </c>
      <c r="L426" s="3">
        <f t="shared" si="20"/>
        <v>172.87847222222214</v>
      </c>
      <c r="M426">
        <f t="shared" si="21"/>
        <v>487.061111111111</v>
      </c>
      <c r="N426">
        <f t="shared" si="19"/>
        <v>171.4388541635809</v>
      </c>
    </row>
    <row r="427" spans="1:14" ht="12.75">
      <c r="A427" t="s">
        <v>421</v>
      </c>
      <c r="B427" s="1">
        <v>36697</v>
      </c>
      <c r="C427" s="2">
        <v>0.3807638888888889</v>
      </c>
      <c r="D427" t="s">
        <v>488</v>
      </c>
      <c r="E427">
        <v>0.656</v>
      </c>
      <c r="F427">
        <v>8.8764</v>
      </c>
      <c r="G427" t="s">
        <v>489</v>
      </c>
      <c r="H427">
        <v>1.785</v>
      </c>
      <c r="I427">
        <v>127.9861</v>
      </c>
      <c r="K427" s="2">
        <v>0.88055555555549</v>
      </c>
      <c r="L427" s="3">
        <f t="shared" si="20"/>
        <v>172.8805555555555</v>
      </c>
      <c r="M427">
        <f t="shared" si="21"/>
        <v>493.1333333333333</v>
      </c>
      <c r="N427">
        <f t="shared" si="19"/>
        <v>168.20773765441243</v>
      </c>
    </row>
    <row r="428" spans="1:14" ht="12.75">
      <c r="A428" t="s">
        <v>422</v>
      </c>
      <c r="B428" s="1">
        <v>36697</v>
      </c>
      <c r="C428" s="2">
        <v>0.3828587962962963</v>
      </c>
      <c r="D428" t="s">
        <v>488</v>
      </c>
      <c r="E428">
        <v>0.658</v>
      </c>
      <c r="F428">
        <v>8.6326</v>
      </c>
      <c r="G428" t="s">
        <v>489</v>
      </c>
      <c r="H428">
        <v>1.785</v>
      </c>
      <c r="I428">
        <v>129.906</v>
      </c>
      <c r="K428" s="2">
        <v>0.882638888888823</v>
      </c>
      <c r="L428" s="3">
        <f t="shared" si="20"/>
        <v>172.88263888888883</v>
      </c>
      <c r="M428">
        <f t="shared" si="21"/>
        <v>479.5888888888889</v>
      </c>
      <c r="N428">
        <f t="shared" si="19"/>
        <v>170.2552063275765</v>
      </c>
    </row>
    <row r="429" spans="1:14" ht="12.75">
      <c r="A429" t="s">
        <v>423</v>
      </c>
      <c r="B429" s="1">
        <v>36697</v>
      </c>
      <c r="C429" s="2">
        <v>0.38494212962962965</v>
      </c>
      <c r="D429" t="s">
        <v>488</v>
      </c>
      <c r="E429">
        <v>0.656</v>
      </c>
      <c r="F429">
        <v>9.2604</v>
      </c>
      <c r="G429" t="s">
        <v>489</v>
      </c>
      <c r="H429">
        <v>1.785</v>
      </c>
      <c r="I429">
        <v>125.7391</v>
      </c>
      <c r="K429" s="2">
        <v>0.884722222222156</v>
      </c>
      <c r="L429" s="3">
        <f t="shared" si="20"/>
        <v>172.88472222222217</v>
      </c>
      <c r="M429">
        <f t="shared" si="21"/>
        <v>514.4666666666667</v>
      </c>
      <c r="N429">
        <f t="shared" si="19"/>
        <v>165.81143466540277</v>
      </c>
    </row>
    <row r="430" spans="1:14" ht="12.75">
      <c r="A430" t="s">
        <v>424</v>
      </c>
      <c r="B430" s="1">
        <v>36697</v>
      </c>
      <c r="C430" s="2">
        <v>0.387025462962963</v>
      </c>
      <c r="D430" t="s">
        <v>488</v>
      </c>
      <c r="E430">
        <v>0.658</v>
      </c>
      <c r="F430">
        <v>8.9673</v>
      </c>
      <c r="G430" t="s">
        <v>489</v>
      </c>
      <c r="H430">
        <v>1.785</v>
      </c>
      <c r="I430">
        <v>132.1245</v>
      </c>
      <c r="K430" s="2">
        <v>0.886805555555489</v>
      </c>
      <c r="L430" s="3">
        <f t="shared" si="20"/>
        <v>172.8868055555555</v>
      </c>
      <c r="M430">
        <f t="shared" si="21"/>
        <v>498.1833333333333</v>
      </c>
      <c r="N430">
        <f t="shared" si="19"/>
        <v>172.6211156204639</v>
      </c>
    </row>
    <row r="431" spans="1:14" ht="12.75">
      <c r="A431" t="s">
        <v>425</v>
      </c>
      <c r="B431" s="1">
        <v>36697</v>
      </c>
      <c r="C431" s="2">
        <v>0.3891087962962963</v>
      </c>
      <c r="D431" t="s">
        <v>488</v>
      </c>
      <c r="E431">
        <v>0.658</v>
      </c>
      <c r="F431">
        <v>9.1464</v>
      </c>
      <c r="G431" t="s">
        <v>489</v>
      </c>
      <c r="H431">
        <v>1.788</v>
      </c>
      <c r="I431">
        <v>128.4049</v>
      </c>
      <c r="K431" s="2">
        <v>0.888888888888822</v>
      </c>
      <c r="L431" s="3">
        <f t="shared" si="20"/>
        <v>172.88888888888883</v>
      </c>
      <c r="M431">
        <f t="shared" si="21"/>
        <v>508.1333333333333</v>
      </c>
      <c r="N431">
        <f t="shared" si="19"/>
        <v>168.65436502058833</v>
      </c>
    </row>
    <row r="432" spans="1:14" ht="12.75">
      <c r="A432" t="s">
        <v>426</v>
      </c>
      <c r="B432" s="1">
        <v>36697</v>
      </c>
      <c r="C432" s="2">
        <v>0.3911921296296296</v>
      </c>
      <c r="D432" t="s">
        <v>488</v>
      </c>
      <c r="E432">
        <v>0.656</v>
      </c>
      <c r="F432">
        <v>9.5312</v>
      </c>
      <c r="G432" t="s">
        <v>489</v>
      </c>
      <c r="H432">
        <v>1.786</v>
      </c>
      <c r="I432">
        <v>128.6831</v>
      </c>
      <c r="K432" s="2">
        <v>0.890972222222155</v>
      </c>
      <c r="L432" s="3">
        <f t="shared" si="20"/>
        <v>172.89097222222216</v>
      </c>
      <c r="M432">
        <f t="shared" si="21"/>
        <v>529.5111111111112</v>
      </c>
      <c r="N432">
        <f t="shared" si="19"/>
        <v>168.95105015256098</v>
      </c>
    </row>
    <row r="433" spans="1:14" ht="12.75">
      <c r="A433" t="s">
        <v>427</v>
      </c>
      <c r="B433" s="1">
        <v>36697</v>
      </c>
      <c r="C433" s="2">
        <v>0.39327546296296295</v>
      </c>
      <c r="D433" t="s">
        <v>488</v>
      </c>
      <c r="E433">
        <v>0.656</v>
      </c>
      <c r="F433">
        <v>9.4011</v>
      </c>
      <c r="G433" t="s">
        <v>489</v>
      </c>
      <c r="H433">
        <v>1.788</v>
      </c>
      <c r="I433">
        <v>132.7688</v>
      </c>
      <c r="K433" s="2">
        <v>0.893055555555488</v>
      </c>
      <c r="L433" s="3">
        <f t="shared" si="20"/>
        <v>172.8930555555555</v>
      </c>
      <c r="M433">
        <f t="shared" si="21"/>
        <v>522.2833333333333</v>
      </c>
      <c r="N433">
        <f t="shared" si="19"/>
        <v>173.30822644192318</v>
      </c>
    </row>
    <row r="434" spans="1:14" ht="12.75">
      <c r="A434" t="s">
        <v>428</v>
      </c>
      <c r="B434" s="1">
        <v>36697</v>
      </c>
      <c r="C434" s="2">
        <v>0.39535879629629633</v>
      </c>
      <c r="D434" t="s">
        <v>488</v>
      </c>
      <c r="E434">
        <v>0.656</v>
      </c>
      <c r="F434">
        <v>10.1328</v>
      </c>
      <c r="G434" t="s">
        <v>489</v>
      </c>
      <c r="H434">
        <v>1.788</v>
      </c>
      <c r="I434">
        <v>129.5505</v>
      </c>
      <c r="K434" s="2">
        <v>0.895138888888821</v>
      </c>
      <c r="L434" s="3">
        <f t="shared" si="20"/>
        <v>172.89513888888882</v>
      </c>
      <c r="M434">
        <f t="shared" si="21"/>
        <v>562.9333333333333</v>
      </c>
      <c r="N434">
        <f aca="true" t="shared" si="22" ref="N434:N484">(277-103)/(230-(AVERAGE($Q$4,$P$368)))*I434+277-((277-103)/(230-(AVERAGE($Q$4,$P$368)))*230)</f>
        <v>169.87608496015645</v>
      </c>
    </row>
    <row r="435" spans="1:14" ht="12.75">
      <c r="A435" t="s">
        <v>429</v>
      </c>
      <c r="B435" s="1">
        <v>36697</v>
      </c>
      <c r="C435" s="2">
        <v>0.3974421296296296</v>
      </c>
      <c r="D435" t="s">
        <v>488</v>
      </c>
      <c r="E435">
        <v>0.658</v>
      </c>
      <c r="F435">
        <v>8.9897</v>
      </c>
      <c r="G435" t="s">
        <v>489</v>
      </c>
      <c r="H435">
        <v>1.788</v>
      </c>
      <c r="I435">
        <v>128.529</v>
      </c>
      <c r="K435" s="2">
        <v>0.897222222222154</v>
      </c>
      <c r="L435" s="3">
        <f t="shared" si="20"/>
        <v>172.89722222222215</v>
      </c>
      <c r="M435">
        <f t="shared" si="21"/>
        <v>499.4277777777777</v>
      </c>
      <c r="N435">
        <f t="shared" si="22"/>
        <v>168.78671090440503</v>
      </c>
    </row>
    <row r="436" spans="1:14" ht="12.75">
      <c r="A436" t="s">
        <v>430</v>
      </c>
      <c r="B436" s="1">
        <v>36697</v>
      </c>
      <c r="C436" s="2">
        <v>0.399537037037037</v>
      </c>
      <c r="D436" t="s">
        <v>488</v>
      </c>
      <c r="E436">
        <v>0.656</v>
      </c>
      <c r="F436">
        <v>8.847</v>
      </c>
      <c r="G436" t="s">
        <v>489</v>
      </c>
      <c r="H436">
        <v>1.788</v>
      </c>
      <c r="I436">
        <v>131.4953</v>
      </c>
      <c r="K436" s="2">
        <v>0.899305555555487</v>
      </c>
      <c r="L436" s="3">
        <f t="shared" si="20"/>
        <v>172.8993055555555</v>
      </c>
      <c r="M436">
        <f t="shared" si="21"/>
        <v>491.5</v>
      </c>
      <c r="N436">
        <f t="shared" si="22"/>
        <v>171.95010812572207</v>
      </c>
    </row>
    <row r="437" spans="1:14" ht="12.75">
      <c r="A437" t="s">
        <v>431</v>
      </c>
      <c r="B437" s="1">
        <v>36697</v>
      </c>
      <c r="C437" s="2">
        <v>0.4016203703703704</v>
      </c>
      <c r="D437" t="s">
        <v>488</v>
      </c>
      <c r="E437">
        <v>0.658</v>
      </c>
      <c r="F437">
        <v>9.2528</v>
      </c>
      <c r="G437" t="s">
        <v>489</v>
      </c>
      <c r="H437">
        <v>1.79</v>
      </c>
      <c r="I437">
        <v>126.5878</v>
      </c>
      <c r="K437" s="2">
        <v>0.90138888888882</v>
      </c>
      <c r="L437" s="3">
        <f t="shared" si="20"/>
        <v>172.90138888888882</v>
      </c>
      <c r="M437">
        <f t="shared" si="21"/>
        <v>514.0444444444445</v>
      </c>
      <c r="N437">
        <f t="shared" si="22"/>
        <v>166.7165269425601</v>
      </c>
    </row>
    <row r="438" spans="1:14" ht="12.75">
      <c r="A438" t="s">
        <v>432</v>
      </c>
      <c r="B438" s="1">
        <v>36697</v>
      </c>
      <c r="C438" s="2">
        <v>0.4037037037037037</v>
      </c>
      <c r="D438" t="s">
        <v>488</v>
      </c>
      <c r="E438">
        <v>0.656</v>
      </c>
      <c r="F438">
        <v>9.5436</v>
      </c>
      <c r="G438" t="s">
        <v>489</v>
      </c>
      <c r="H438">
        <v>1.788</v>
      </c>
      <c r="I438">
        <v>125.5711</v>
      </c>
      <c r="K438" s="2">
        <v>0.903472222222153</v>
      </c>
      <c r="L438" s="3">
        <f t="shared" si="20"/>
        <v>172.90347222222215</v>
      </c>
      <c r="M438">
        <f t="shared" si="21"/>
        <v>530.2</v>
      </c>
      <c r="N438">
        <f t="shared" si="22"/>
        <v>165.63227182510298</v>
      </c>
    </row>
    <row r="439" spans="1:14" ht="12.75">
      <c r="A439" t="s">
        <v>433</v>
      </c>
      <c r="B439" s="1">
        <v>36697</v>
      </c>
      <c r="C439" s="2">
        <v>0.40578703703703706</v>
      </c>
      <c r="D439" t="s">
        <v>488</v>
      </c>
      <c r="E439">
        <v>0.656</v>
      </c>
      <c r="F439">
        <v>9.5521</v>
      </c>
      <c r="G439" t="s">
        <v>489</v>
      </c>
      <c r="H439">
        <v>1.788</v>
      </c>
      <c r="I439">
        <v>123.5205</v>
      </c>
      <c r="K439" s="2">
        <v>0.905555555555486</v>
      </c>
      <c r="L439" s="3">
        <f aca="true" t="shared" si="23" ref="L439:L484">B439-DATE(1999,12,31)+K439</f>
        <v>172.90555555555548</v>
      </c>
      <c r="M439">
        <f t="shared" si="21"/>
        <v>530.6722222222221</v>
      </c>
      <c r="N439">
        <f t="shared" si="22"/>
        <v>163.44541872796754</v>
      </c>
    </row>
    <row r="440" spans="1:14" ht="12.75">
      <c r="A440" t="s">
        <v>434</v>
      </c>
      <c r="B440" s="1">
        <v>36697</v>
      </c>
      <c r="C440" s="2">
        <v>0.4078703703703704</v>
      </c>
      <c r="D440" t="s">
        <v>488</v>
      </c>
      <c r="E440">
        <v>0.658</v>
      </c>
      <c r="F440">
        <v>8.7593</v>
      </c>
      <c r="G440" t="s">
        <v>489</v>
      </c>
      <c r="H440">
        <v>1.79</v>
      </c>
      <c r="I440">
        <v>129.1515</v>
      </c>
      <c r="K440" s="2">
        <v>0.907638888888819</v>
      </c>
      <c r="L440" s="3">
        <f t="shared" si="23"/>
        <v>172.9076388888888</v>
      </c>
      <c r="M440">
        <f t="shared" si="21"/>
        <v>486.62777777777774</v>
      </c>
      <c r="N440">
        <f t="shared" si="22"/>
        <v>169.45057321444443</v>
      </c>
    </row>
    <row r="441" spans="1:14" ht="12.75">
      <c r="A441" t="s">
        <v>435</v>
      </c>
      <c r="B441" s="1">
        <v>36697</v>
      </c>
      <c r="C441" s="2">
        <v>0.4099652777777778</v>
      </c>
      <c r="D441" t="s">
        <v>488</v>
      </c>
      <c r="E441">
        <v>0.656</v>
      </c>
      <c r="F441">
        <v>9.3003</v>
      </c>
      <c r="G441" t="s">
        <v>489</v>
      </c>
      <c r="H441">
        <v>1.79</v>
      </c>
      <c r="I441">
        <v>126.1523</v>
      </c>
      <c r="K441" s="2">
        <v>0.909722222222152</v>
      </c>
      <c r="L441" s="3">
        <f t="shared" si="23"/>
        <v>172.90972222222214</v>
      </c>
      <c r="M441">
        <f t="shared" si="21"/>
        <v>516.6833333333333</v>
      </c>
      <c r="N441">
        <f t="shared" si="22"/>
        <v>166.252089936902</v>
      </c>
    </row>
    <row r="442" spans="1:14" ht="12.75">
      <c r="A442" t="s">
        <v>436</v>
      </c>
      <c r="B442" s="1">
        <v>36697</v>
      </c>
      <c r="C442" s="2">
        <v>0.4120486111111111</v>
      </c>
      <c r="D442" t="s">
        <v>488</v>
      </c>
      <c r="E442">
        <v>0.656</v>
      </c>
      <c r="F442">
        <v>9.8259</v>
      </c>
      <c r="G442" t="s">
        <v>489</v>
      </c>
      <c r="H442">
        <v>1.788</v>
      </c>
      <c r="I442">
        <v>173.0726</v>
      </c>
      <c r="K442" s="2">
        <v>0.911805555555485</v>
      </c>
      <c r="L442" s="3">
        <f t="shared" si="23"/>
        <v>172.91180555555547</v>
      </c>
      <c r="M442">
        <f t="shared" si="21"/>
        <v>545.8833333333334</v>
      </c>
      <c r="N442">
        <f t="shared" si="22"/>
        <v>216.2900316971295</v>
      </c>
    </row>
    <row r="443" spans="1:14" ht="12.75">
      <c r="A443" t="s">
        <v>437</v>
      </c>
      <c r="B443" s="1">
        <v>36697</v>
      </c>
      <c r="C443" s="2">
        <v>0.41413194444444446</v>
      </c>
      <c r="D443" t="s">
        <v>488</v>
      </c>
      <c r="E443">
        <v>0.658</v>
      </c>
      <c r="F443">
        <v>9.1158</v>
      </c>
      <c r="G443" t="s">
        <v>489</v>
      </c>
      <c r="H443">
        <v>1.79</v>
      </c>
      <c r="I443">
        <v>126.7714</v>
      </c>
      <c r="K443" s="2">
        <v>0.913888888888818</v>
      </c>
      <c r="L443" s="3">
        <f t="shared" si="23"/>
        <v>172.9138888888888</v>
      </c>
      <c r="M443">
        <f t="shared" si="21"/>
        <v>506.4333333333333</v>
      </c>
      <c r="N443">
        <f t="shared" si="22"/>
        <v>166.9123263323163</v>
      </c>
    </row>
    <row r="444" spans="1:14" ht="12.75">
      <c r="A444" t="s">
        <v>438</v>
      </c>
      <c r="B444" s="1">
        <v>36697</v>
      </c>
      <c r="C444" s="2">
        <v>0.4162152777777777</v>
      </c>
      <c r="D444" t="s">
        <v>488</v>
      </c>
      <c r="E444">
        <v>0.658</v>
      </c>
      <c r="F444">
        <v>8.9017</v>
      </c>
      <c r="G444" t="s">
        <v>489</v>
      </c>
      <c r="H444">
        <v>1.79</v>
      </c>
      <c r="I444">
        <v>129.5277</v>
      </c>
      <c r="K444" s="2">
        <v>0.915972222222151</v>
      </c>
      <c r="L444" s="3">
        <f t="shared" si="23"/>
        <v>172.91597222222214</v>
      </c>
      <c r="M444">
        <f t="shared" si="21"/>
        <v>494.53888888888895</v>
      </c>
      <c r="N444">
        <f t="shared" si="22"/>
        <v>169.8517700032586</v>
      </c>
    </row>
    <row r="445" spans="1:14" ht="12.75">
      <c r="A445" t="s">
        <v>439</v>
      </c>
      <c r="B445" s="1">
        <v>36697</v>
      </c>
      <c r="C445" s="2">
        <v>0.4182986111111111</v>
      </c>
      <c r="D445" t="s">
        <v>488</v>
      </c>
      <c r="E445">
        <v>0.658</v>
      </c>
      <c r="F445">
        <v>8.9796</v>
      </c>
      <c r="G445" t="s">
        <v>489</v>
      </c>
      <c r="H445">
        <v>1.79</v>
      </c>
      <c r="I445">
        <v>125.0743</v>
      </c>
      <c r="K445" s="2">
        <v>0.918055555555484</v>
      </c>
      <c r="L445" s="3">
        <f t="shared" si="23"/>
        <v>172.9180555555555</v>
      </c>
      <c r="M445">
        <f t="shared" si="21"/>
        <v>498.8666666666667</v>
      </c>
      <c r="N445">
        <f t="shared" si="22"/>
        <v>165.102461711645</v>
      </c>
    </row>
    <row r="446" spans="1:14" ht="12.75">
      <c r="A446" t="s">
        <v>440</v>
      </c>
      <c r="B446" s="1">
        <v>36697</v>
      </c>
      <c r="C446" s="2">
        <v>0.4203819444444445</v>
      </c>
      <c r="D446" t="s">
        <v>488</v>
      </c>
      <c r="E446">
        <v>0.656</v>
      </c>
      <c r="F446">
        <v>9.0035</v>
      </c>
      <c r="G446" t="s">
        <v>489</v>
      </c>
      <c r="H446">
        <v>1.79</v>
      </c>
      <c r="I446">
        <v>124.6539</v>
      </c>
      <c r="K446" s="2">
        <v>0.920138888888816</v>
      </c>
      <c r="L446" s="3">
        <f t="shared" si="23"/>
        <v>172.92013888888883</v>
      </c>
      <c r="M446">
        <f t="shared" si="21"/>
        <v>500.19444444444446</v>
      </c>
      <c r="N446">
        <f t="shared" si="22"/>
        <v>164.6541280327043</v>
      </c>
    </row>
    <row r="447" spans="1:14" ht="12.75">
      <c r="A447" t="s">
        <v>441</v>
      </c>
      <c r="B447" s="1">
        <v>36697</v>
      </c>
      <c r="C447" s="2">
        <v>0.42246527777777776</v>
      </c>
      <c r="D447" t="s">
        <v>488</v>
      </c>
      <c r="E447">
        <v>0.658</v>
      </c>
      <c r="F447">
        <v>9.2249</v>
      </c>
      <c r="G447" t="s">
        <v>489</v>
      </c>
      <c r="H447">
        <v>1.79</v>
      </c>
      <c r="I447">
        <v>123.9696</v>
      </c>
      <c r="K447" s="2">
        <v>0.922222222222149</v>
      </c>
      <c r="L447" s="3">
        <f t="shared" si="23"/>
        <v>172.92222222222216</v>
      </c>
      <c r="M447">
        <f t="shared" si="21"/>
        <v>512.4944444444444</v>
      </c>
      <c r="N447">
        <f t="shared" si="22"/>
        <v>163.92435939212612</v>
      </c>
    </row>
    <row r="448" spans="1:14" ht="12.75">
      <c r="A448" t="s">
        <v>442</v>
      </c>
      <c r="B448" s="1">
        <v>36697</v>
      </c>
      <c r="C448" s="2">
        <v>0.42454861111111114</v>
      </c>
      <c r="D448" t="s">
        <v>488</v>
      </c>
      <c r="E448">
        <v>0.661</v>
      </c>
      <c r="F448">
        <v>9.6234</v>
      </c>
      <c r="G448" t="s">
        <v>489</v>
      </c>
      <c r="H448">
        <v>1.795</v>
      </c>
      <c r="I448">
        <v>124.0511</v>
      </c>
      <c r="K448" s="2">
        <v>0.924305555555482</v>
      </c>
      <c r="L448" s="3">
        <f t="shared" si="23"/>
        <v>172.9243055555555</v>
      </c>
      <c r="M448">
        <f t="shared" si="21"/>
        <v>534.6333333333333</v>
      </c>
      <c r="N448">
        <f t="shared" si="22"/>
        <v>164.01127469858108</v>
      </c>
    </row>
    <row r="449" spans="1:14" ht="12.75">
      <c r="A449" t="s">
        <v>443</v>
      </c>
      <c r="B449" s="1">
        <v>36697</v>
      </c>
      <c r="C449" s="2">
        <v>0.4266319444444444</v>
      </c>
      <c r="D449" t="s">
        <v>488</v>
      </c>
      <c r="E449">
        <v>0.656</v>
      </c>
      <c r="F449">
        <v>9.1188</v>
      </c>
      <c r="G449" t="s">
        <v>489</v>
      </c>
      <c r="H449">
        <v>1.79</v>
      </c>
      <c r="I449">
        <v>124.7658</v>
      </c>
      <c r="K449" s="2">
        <v>0.926388888888815</v>
      </c>
      <c r="L449" s="3">
        <f t="shared" si="23"/>
        <v>172.92638888888882</v>
      </c>
      <c r="M449">
        <f t="shared" si="21"/>
        <v>506.6000000000001</v>
      </c>
      <c r="N449">
        <f t="shared" si="22"/>
        <v>164.77346328168971</v>
      </c>
    </row>
    <row r="450" spans="1:14" ht="12.75">
      <c r="A450" t="s">
        <v>444</v>
      </c>
      <c r="B450" s="1">
        <v>36697</v>
      </c>
      <c r="C450" s="2">
        <v>0.4287268518518519</v>
      </c>
      <c r="D450" t="s">
        <v>488</v>
      </c>
      <c r="E450">
        <v>0.658</v>
      </c>
      <c r="F450">
        <v>9.302</v>
      </c>
      <c r="G450" t="s">
        <v>489</v>
      </c>
      <c r="H450">
        <v>1.791</v>
      </c>
      <c r="I450">
        <v>126.9953</v>
      </c>
      <c r="K450" s="2">
        <v>0.928472222222148</v>
      </c>
      <c r="L450" s="3">
        <f t="shared" si="23"/>
        <v>172.92847222222215</v>
      </c>
      <c r="M450">
        <f t="shared" si="21"/>
        <v>516.7777777777778</v>
      </c>
      <c r="N450">
        <f t="shared" si="22"/>
        <v>167.15110347483488</v>
      </c>
    </row>
    <row r="451" spans="1:14" ht="12.75">
      <c r="A451" t="s">
        <v>445</v>
      </c>
      <c r="B451" s="1">
        <v>36697</v>
      </c>
      <c r="C451" s="2">
        <v>0.43081018518518516</v>
      </c>
      <c r="D451" t="s">
        <v>488</v>
      </c>
      <c r="E451">
        <v>0.656</v>
      </c>
      <c r="F451">
        <v>9.0203</v>
      </c>
      <c r="G451" t="s">
        <v>489</v>
      </c>
      <c r="H451">
        <v>1.79</v>
      </c>
      <c r="I451">
        <v>127.0923</v>
      </c>
      <c r="K451" s="2">
        <v>0.930555555555481</v>
      </c>
      <c r="L451" s="3">
        <f t="shared" si="23"/>
        <v>172.9305555555555</v>
      </c>
      <c r="M451">
        <f t="shared" si="21"/>
        <v>501.12777777777785</v>
      </c>
      <c r="N451">
        <f t="shared" si="22"/>
        <v>167.2545486861984</v>
      </c>
    </row>
    <row r="452" spans="1:14" ht="12.75">
      <c r="A452" t="s">
        <v>446</v>
      </c>
      <c r="B452" s="1">
        <v>36697</v>
      </c>
      <c r="C452" s="2">
        <v>0.43289351851851854</v>
      </c>
      <c r="D452" t="s">
        <v>488</v>
      </c>
      <c r="E452">
        <v>0.656</v>
      </c>
      <c r="F452">
        <v>9.1911</v>
      </c>
      <c r="G452" t="s">
        <v>489</v>
      </c>
      <c r="H452">
        <v>1.79</v>
      </c>
      <c r="I452">
        <v>126.281</v>
      </c>
      <c r="K452" s="2">
        <v>0.932638888888814</v>
      </c>
      <c r="L452" s="3">
        <f t="shared" si="23"/>
        <v>172.93263888888882</v>
      </c>
      <c r="M452">
        <f t="shared" si="21"/>
        <v>510.6166666666667</v>
      </c>
      <c r="N452">
        <f t="shared" si="22"/>
        <v>166.38934146991738</v>
      </c>
    </row>
    <row r="453" spans="1:14" ht="12.75">
      <c r="A453" t="s">
        <v>447</v>
      </c>
      <c r="B453" s="1">
        <v>36697</v>
      </c>
      <c r="C453" s="2">
        <v>0.4349768518518518</v>
      </c>
      <c r="D453" t="s">
        <v>488</v>
      </c>
      <c r="E453">
        <v>0.658</v>
      </c>
      <c r="F453">
        <v>9.3664</v>
      </c>
      <c r="G453" t="s">
        <v>489</v>
      </c>
      <c r="H453">
        <v>1.791</v>
      </c>
      <c r="I453">
        <v>128.3455</v>
      </c>
      <c r="K453" s="2">
        <v>0.934722222222147</v>
      </c>
      <c r="L453" s="3">
        <f t="shared" si="23"/>
        <v>172.93472222222215</v>
      </c>
      <c r="M453">
        <f aca="true" t="shared" si="24" ref="M453:M516">500*F453/$O$6</f>
        <v>520.3555555555555</v>
      </c>
      <c r="N453">
        <f t="shared" si="22"/>
        <v>168.59101815919666</v>
      </c>
    </row>
    <row r="454" spans="1:14" ht="12.75">
      <c r="A454" t="s">
        <v>448</v>
      </c>
      <c r="B454" s="1">
        <v>36697</v>
      </c>
      <c r="C454" s="2">
        <v>0.4370601851851852</v>
      </c>
      <c r="D454" t="s">
        <v>488</v>
      </c>
      <c r="E454">
        <v>0.658</v>
      </c>
      <c r="F454">
        <v>8.8798</v>
      </c>
      <c r="G454" t="s">
        <v>489</v>
      </c>
      <c r="H454">
        <v>1.79</v>
      </c>
      <c r="I454">
        <v>126.438</v>
      </c>
      <c r="K454" s="2">
        <v>0.93680555555548</v>
      </c>
      <c r="L454" s="3">
        <f t="shared" si="23"/>
        <v>172.93680555555548</v>
      </c>
      <c r="M454">
        <f t="shared" si="24"/>
        <v>493.3222222222222</v>
      </c>
      <c r="N454">
        <f t="shared" si="22"/>
        <v>166.55677340995942</v>
      </c>
    </row>
    <row r="455" spans="1:14" ht="12.75">
      <c r="A455" t="s">
        <v>449</v>
      </c>
      <c r="B455" s="1">
        <v>36697</v>
      </c>
      <c r="C455" s="2">
        <v>0.43914351851851857</v>
      </c>
      <c r="D455" t="s">
        <v>488</v>
      </c>
      <c r="E455">
        <v>0.656</v>
      </c>
      <c r="F455">
        <v>8.761</v>
      </c>
      <c r="G455" t="s">
        <v>489</v>
      </c>
      <c r="H455">
        <v>1.791</v>
      </c>
      <c r="I455">
        <v>127.8304</v>
      </c>
      <c r="K455" s="2">
        <v>0.938888888888813</v>
      </c>
      <c r="L455" s="3">
        <f t="shared" si="23"/>
        <v>172.9388888888888</v>
      </c>
      <c r="M455">
        <f t="shared" si="24"/>
        <v>486.72222222222223</v>
      </c>
      <c r="N455">
        <f t="shared" si="22"/>
        <v>168.04169209349175</v>
      </c>
    </row>
    <row r="456" spans="1:14" ht="12.75">
      <c r="A456" t="s">
        <v>450</v>
      </c>
      <c r="B456" s="1">
        <v>36697</v>
      </c>
      <c r="C456" s="2">
        <v>0.44122685185185184</v>
      </c>
      <c r="D456" t="s">
        <v>488</v>
      </c>
      <c r="E456">
        <v>0.658</v>
      </c>
      <c r="F456">
        <v>8.4191</v>
      </c>
      <c r="G456" t="s">
        <v>489</v>
      </c>
      <c r="H456">
        <v>1.791</v>
      </c>
      <c r="I456">
        <v>124.3918</v>
      </c>
      <c r="K456" s="2">
        <v>0.940972222222146</v>
      </c>
      <c r="L456" s="3">
        <f t="shared" si="23"/>
        <v>172.94097222222214</v>
      </c>
      <c r="M456">
        <f t="shared" si="24"/>
        <v>467.7277777777778</v>
      </c>
      <c r="N456">
        <f t="shared" si="22"/>
        <v>164.37461267292713</v>
      </c>
    </row>
    <row r="457" spans="1:14" ht="12.75">
      <c r="A457" t="s">
        <v>451</v>
      </c>
      <c r="B457" s="1">
        <v>36697</v>
      </c>
      <c r="C457" s="2">
        <v>0.44332175925925926</v>
      </c>
      <c r="D457" t="s">
        <v>488</v>
      </c>
      <c r="E457">
        <v>0.656</v>
      </c>
      <c r="F457">
        <v>8.7339</v>
      </c>
      <c r="G457" t="s">
        <v>489</v>
      </c>
      <c r="H457">
        <v>1.791</v>
      </c>
      <c r="I457">
        <v>127.4047</v>
      </c>
      <c r="K457" s="2">
        <v>0.943055555555479</v>
      </c>
      <c r="L457" s="3">
        <f t="shared" si="23"/>
        <v>172.94305555555547</v>
      </c>
      <c r="M457">
        <f t="shared" si="24"/>
        <v>485.21666666666664</v>
      </c>
      <c r="N457">
        <f t="shared" si="22"/>
        <v>167.5877062535178</v>
      </c>
    </row>
    <row r="458" spans="1:14" ht="12.75">
      <c r="A458" t="s">
        <v>452</v>
      </c>
      <c r="B458" s="1">
        <v>36697</v>
      </c>
      <c r="C458" s="2">
        <v>0.4454050925925926</v>
      </c>
      <c r="D458" t="s">
        <v>488</v>
      </c>
      <c r="E458">
        <v>0.656</v>
      </c>
      <c r="F458">
        <v>8.8566</v>
      </c>
      <c r="G458" t="s">
        <v>489</v>
      </c>
      <c r="H458">
        <v>1.79</v>
      </c>
      <c r="I458">
        <v>127.406</v>
      </c>
      <c r="K458" s="2">
        <v>0.945138888888812</v>
      </c>
      <c r="L458" s="3">
        <f t="shared" si="23"/>
        <v>172.9451388888888</v>
      </c>
      <c r="M458">
        <f t="shared" si="24"/>
        <v>492.03333333333336</v>
      </c>
      <c r="N458">
        <f t="shared" si="22"/>
        <v>167.58909263263922</v>
      </c>
    </row>
    <row r="459" spans="1:14" ht="12.75">
      <c r="A459" t="s">
        <v>453</v>
      </c>
      <c r="B459" s="1">
        <v>36697</v>
      </c>
      <c r="C459" s="2">
        <v>0.4474884259259259</v>
      </c>
      <c r="D459" t="s">
        <v>488</v>
      </c>
      <c r="E459">
        <v>0.656</v>
      </c>
      <c r="F459">
        <v>8.8408</v>
      </c>
      <c r="G459" t="s">
        <v>489</v>
      </c>
      <c r="H459">
        <v>1.79</v>
      </c>
      <c r="I459">
        <v>127.2369</v>
      </c>
      <c r="K459" s="2">
        <v>0.947222222222145</v>
      </c>
      <c r="L459" s="3">
        <f t="shared" si="23"/>
        <v>172.94722222222214</v>
      </c>
      <c r="M459">
        <f t="shared" si="24"/>
        <v>491.1555555555555</v>
      </c>
      <c r="N459">
        <f t="shared" si="22"/>
        <v>167.40875670231367</v>
      </c>
    </row>
    <row r="460" spans="1:14" ht="12.75">
      <c r="A460" t="s">
        <v>454</v>
      </c>
      <c r="B460" s="1">
        <v>36697</v>
      </c>
      <c r="C460" s="2">
        <v>0.44957175925925924</v>
      </c>
      <c r="D460" t="s">
        <v>488</v>
      </c>
      <c r="E460">
        <v>0.661</v>
      </c>
      <c r="F460">
        <v>8.9695</v>
      </c>
      <c r="G460" t="s">
        <v>489</v>
      </c>
      <c r="H460">
        <v>1.796</v>
      </c>
      <c r="I460">
        <v>131.3356</v>
      </c>
      <c r="K460" s="2">
        <v>0.949305555555478</v>
      </c>
      <c r="L460" s="3">
        <f t="shared" si="23"/>
        <v>172.94930555555547</v>
      </c>
      <c r="M460">
        <f t="shared" si="24"/>
        <v>498.30555555555554</v>
      </c>
      <c r="N460">
        <f t="shared" si="22"/>
        <v>171.7797967828895</v>
      </c>
    </row>
    <row r="461" spans="1:14" ht="12.75">
      <c r="A461" t="s">
        <v>455</v>
      </c>
      <c r="B461" s="1">
        <v>36697</v>
      </c>
      <c r="C461" s="2">
        <v>0.4516550925925926</v>
      </c>
      <c r="D461" t="s">
        <v>488</v>
      </c>
      <c r="E461">
        <v>0.658</v>
      </c>
      <c r="F461">
        <v>8.7404</v>
      </c>
      <c r="G461" t="s">
        <v>489</v>
      </c>
      <c r="H461">
        <v>1.791</v>
      </c>
      <c r="I461">
        <v>137.7807</v>
      </c>
      <c r="K461" s="2">
        <v>0.951388888888811</v>
      </c>
      <c r="L461" s="3">
        <f t="shared" si="23"/>
        <v>172.9513888888888</v>
      </c>
      <c r="M461">
        <f t="shared" si="24"/>
        <v>485.5777777777778</v>
      </c>
      <c r="N461">
        <f t="shared" si="22"/>
        <v>178.65314453298578</v>
      </c>
    </row>
    <row r="462" spans="1:14" ht="12.75">
      <c r="A462" t="s">
        <v>456</v>
      </c>
      <c r="B462" s="1">
        <v>36697</v>
      </c>
      <c r="C462" s="2">
        <v>0.45375</v>
      </c>
      <c r="D462" t="s">
        <v>488</v>
      </c>
      <c r="E462">
        <v>0.656</v>
      </c>
      <c r="F462">
        <v>9.2752</v>
      </c>
      <c r="G462" t="s">
        <v>489</v>
      </c>
      <c r="H462">
        <v>1.79</v>
      </c>
      <c r="I462">
        <v>130.8595</v>
      </c>
      <c r="K462" s="2">
        <v>0.953472222222144</v>
      </c>
      <c r="L462" s="3">
        <f t="shared" si="23"/>
        <v>172.95347222222213</v>
      </c>
      <c r="M462">
        <f t="shared" si="24"/>
        <v>515.2888888888889</v>
      </c>
      <c r="N462">
        <f t="shared" si="22"/>
        <v>171.27206209082567</v>
      </c>
    </row>
    <row r="463" spans="1:14" ht="12.75">
      <c r="A463" t="s">
        <v>457</v>
      </c>
      <c r="B463" s="1">
        <v>36697</v>
      </c>
      <c r="C463" s="2">
        <v>0.4558217592592593</v>
      </c>
      <c r="D463" t="s">
        <v>488</v>
      </c>
      <c r="E463">
        <v>0.658</v>
      </c>
      <c r="F463">
        <v>8.3659</v>
      </c>
      <c r="G463" t="s">
        <v>489</v>
      </c>
      <c r="H463">
        <v>1.791</v>
      </c>
      <c r="I463">
        <v>127.8138</v>
      </c>
      <c r="K463" s="2">
        <v>0.955555555555477</v>
      </c>
      <c r="L463" s="3">
        <f t="shared" si="23"/>
        <v>172.95555555555546</v>
      </c>
      <c r="M463">
        <f t="shared" si="24"/>
        <v>464.7722222222222</v>
      </c>
      <c r="N463">
        <f t="shared" si="22"/>
        <v>168.02398909855737</v>
      </c>
    </row>
    <row r="464" spans="1:14" ht="12.75">
      <c r="A464" t="s">
        <v>458</v>
      </c>
      <c r="B464" s="1">
        <v>36697</v>
      </c>
      <c r="C464" s="2">
        <v>0.4579166666666667</v>
      </c>
      <c r="D464" t="s">
        <v>488</v>
      </c>
      <c r="E464">
        <v>0.658</v>
      </c>
      <c r="F464">
        <v>8.8456</v>
      </c>
      <c r="G464" t="s">
        <v>489</v>
      </c>
      <c r="H464">
        <v>1.793</v>
      </c>
      <c r="I464">
        <v>130.1185</v>
      </c>
      <c r="K464" s="2">
        <v>0.95763888888881</v>
      </c>
      <c r="L464" s="3">
        <f t="shared" si="23"/>
        <v>172.95763888888882</v>
      </c>
      <c r="M464">
        <f t="shared" si="24"/>
        <v>491.42222222222216</v>
      </c>
      <c r="N464">
        <f t="shared" si="22"/>
        <v>170.48182599164625</v>
      </c>
    </row>
    <row r="465" spans="1:14" ht="12.75">
      <c r="A465" t="s">
        <v>459</v>
      </c>
      <c r="B465" s="1">
        <v>36697</v>
      </c>
      <c r="C465" s="2">
        <v>0.46</v>
      </c>
      <c r="D465" t="s">
        <v>488</v>
      </c>
      <c r="E465">
        <v>0.656</v>
      </c>
      <c r="F465">
        <v>9.4791</v>
      </c>
      <c r="G465" t="s">
        <v>489</v>
      </c>
      <c r="H465">
        <v>1.791</v>
      </c>
      <c r="I465">
        <v>127.7133</v>
      </c>
      <c r="K465" s="2">
        <v>0.959722222222143</v>
      </c>
      <c r="L465" s="3">
        <f t="shared" si="23"/>
        <v>172.95972222222215</v>
      </c>
      <c r="M465">
        <f t="shared" si="24"/>
        <v>526.6166666666667</v>
      </c>
      <c r="N465">
        <f t="shared" si="22"/>
        <v>167.9168113280209</v>
      </c>
    </row>
    <row r="466" spans="1:14" ht="12.75">
      <c r="A466" t="s">
        <v>460</v>
      </c>
      <c r="B466" s="1">
        <v>36697</v>
      </c>
      <c r="C466" s="2">
        <v>0.46208333333333335</v>
      </c>
      <c r="D466" t="s">
        <v>488</v>
      </c>
      <c r="E466">
        <v>0.656</v>
      </c>
      <c r="F466">
        <v>8.3608</v>
      </c>
      <c r="G466" t="s">
        <v>489</v>
      </c>
      <c r="H466">
        <v>1.791</v>
      </c>
      <c r="I466">
        <v>127.2419</v>
      </c>
      <c r="K466" s="2">
        <v>0.961805555555476</v>
      </c>
      <c r="L466" s="3">
        <f t="shared" si="23"/>
        <v>172.9618055555555</v>
      </c>
      <c r="M466">
        <f t="shared" si="24"/>
        <v>464.4888888888888</v>
      </c>
      <c r="N466">
        <f t="shared" si="22"/>
        <v>167.4140889297035</v>
      </c>
    </row>
    <row r="467" spans="1:14" ht="12.75">
      <c r="A467" t="s">
        <v>461</v>
      </c>
      <c r="B467" s="1">
        <v>36697</v>
      </c>
      <c r="C467" s="2">
        <v>0.46416666666666667</v>
      </c>
      <c r="D467" t="s">
        <v>488</v>
      </c>
      <c r="E467">
        <v>0.658</v>
      </c>
      <c r="F467">
        <v>8.892</v>
      </c>
      <c r="G467" t="s">
        <v>489</v>
      </c>
      <c r="H467">
        <v>1.793</v>
      </c>
      <c r="I467">
        <v>130.0451</v>
      </c>
      <c r="K467" s="2">
        <v>0.963888888888809</v>
      </c>
      <c r="L467" s="3">
        <f t="shared" si="23"/>
        <v>172.96388888888882</v>
      </c>
      <c r="M467">
        <f t="shared" si="24"/>
        <v>494</v>
      </c>
      <c r="N467">
        <f t="shared" si="22"/>
        <v>170.40354889356286</v>
      </c>
    </row>
    <row r="468" spans="1:14" ht="12.75">
      <c r="A468" t="s">
        <v>462</v>
      </c>
      <c r="B468" s="1">
        <v>36697</v>
      </c>
      <c r="C468" s="2">
        <v>0.46625</v>
      </c>
      <c r="D468" t="s">
        <v>488</v>
      </c>
      <c r="E468">
        <v>0.656</v>
      </c>
      <c r="F468">
        <v>9.1995</v>
      </c>
      <c r="G468" t="s">
        <v>489</v>
      </c>
      <c r="H468">
        <v>1.791</v>
      </c>
      <c r="I468">
        <v>129.7532</v>
      </c>
      <c r="K468" s="2">
        <v>0.965972222222142</v>
      </c>
      <c r="L468" s="3">
        <f t="shared" si="23"/>
        <v>172.96597222222215</v>
      </c>
      <c r="M468">
        <f t="shared" si="24"/>
        <v>511.0833333333333</v>
      </c>
      <c r="N468">
        <f t="shared" si="22"/>
        <v>170.09225345854196</v>
      </c>
    </row>
    <row r="469" spans="1:14" ht="12.75">
      <c r="A469" t="s">
        <v>463</v>
      </c>
      <c r="B469" s="1">
        <v>36697</v>
      </c>
      <c r="C469" s="2">
        <v>0.4683333333333333</v>
      </c>
      <c r="D469" t="s">
        <v>488</v>
      </c>
      <c r="E469">
        <v>0.658</v>
      </c>
      <c r="F469">
        <v>9.1519</v>
      </c>
      <c r="G469" t="s">
        <v>489</v>
      </c>
      <c r="H469">
        <v>1.793</v>
      </c>
      <c r="I469">
        <v>126.6931</v>
      </c>
      <c r="K469" s="2">
        <v>0.968055555555475</v>
      </c>
      <c r="L469" s="3">
        <f t="shared" si="23"/>
        <v>172.96805555555548</v>
      </c>
      <c r="M469">
        <f t="shared" si="24"/>
        <v>508.43888888888887</v>
      </c>
      <c r="N469">
        <f t="shared" si="22"/>
        <v>166.82882365139085</v>
      </c>
    </row>
    <row r="470" spans="1:14" ht="12.75">
      <c r="A470" t="s">
        <v>464</v>
      </c>
      <c r="B470" s="1">
        <v>36697</v>
      </c>
      <c r="C470" s="2">
        <v>0.47042824074074074</v>
      </c>
      <c r="D470" t="s">
        <v>488</v>
      </c>
      <c r="E470">
        <v>0.658</v>
      </c>
      <c r="F470">
        <v>9.1075</v>
      </c>
      <c r="G470" t="s">
        <v>489</v>
      </c>
      <c r="H470">
        <v>1.793</v>
      </c>
      <c r="I470">
        <v>130.2669</v>
      </c>
      <c r="K470" s="2">
        <v>0.970138888888808</v>
      </c>
      <c r="L470" s="3">
        <f t="shared" si="23"/>
        <v>172.9701388888888</v>
      </c>
      <c r="M470">
        <f t="shared" si="24"/>
        <v>505.97222222222223</v>
      </c>
      <c r="N470">
        <f t="shared" si="22"/>
        <v>170.6400865005777</v>
      </c>
    </row>
    <row r="471" spans="1:14" ht="12.75">
      <c r="A471" t="s">
        <v>465</v>
      </c>
      <c r="B471" s="1">
        <v>36697</v>
      </c>
      <c r="C471" s="2">
        <v>0.4725115740740741</v>
      </c>
      <c r="D471" t="s">
        <v>488</v>
      </c>
      <c r="E471">
        <v>0.658</v>
      </c>
      <c r="F471">
        <v>8.8286</v>
      </c>
      <c r="G471" t="s">
        <v>489</v>
      </c>
      <c r="H471">
        <v>1.793</v>
      </c>
      <c r="I471">
        <v>128.9288</v>
      </c>
      <c r="K471" s="2">
        <v>0.972222222222141</v>
      </c>
      <c r="L471" s="3">
        <f t="shared" si="23"/>
        <v>172.97222222222214</v>
      </c>
      <c r="M471">
        <f t="shared" si="24"/>
        <v>490.4777777777778</v>
      </c>
      <c r="N471">
        <f t="shared" si="22"/>
        <v>169.21307580649943</v>
      </c>
    </row>
    <row r="472" spans="1:14" ht="12.75">
      <c r="A472" t="s">
        <v>466</v>
      </c>
      <c r="B472" s="1">
        <v>36697</v>
      </c>
      <c r="C472" s="2">
        <v>0.4745949074074074</v>
      </c>
      <c r="D472" t="s">
        <v>488</v>
      </c>
      <c r="E472">
        <v>0.658</v>
      </c>
      <c r="F472">
        <v>9.2538</v>
      </c>
      <c r="G472" t="s">
        <v>489</v>
      </c>
      <c r="H472">
        <v>1.793</v>
      </c>
      <c r="I472">
        <v>130.2254</v>
      </c>
      <c r="K472" s="2">
        <v>0.974305555555474</v>
      </c>
      <c r="L472" s="3">
        <f t="shared" si="23"/>
        <v>172.97430555555547</v>
      </c>
      <c r="M472">
        <f t="shared" si="24"/>
        <v>514.0999999999999</v>
      </c>
      <c r="N472">
        <f t="shared" si="22"/>
        <v>170.59582901324177</v>
      </c>
    </row>
    <row r="473" spans="1:14" ht="12.75">
      <c r="A473" t="s">
        <v>467</v>
      </c>
      <c r="B473" s="1">
        <v>36697</v>
      </c>
      <c r="C473" s="2">
        <v>0.4766782407407408</v>
      </c>
      <c r="D473" t="s">
        <v>488</v>
      </c>
      <c r="E473">
        <v>0.656</v>
      </c>
      <c r="F473">
        <v>8.8076</v>
      </c>
      <c r="G473" t="s">
        <v>489</v>
      </c>
      <c r="H473">
        <v>1.793</v>
      </c>
      <c r="I473">
        <v>126.1037</v>
      </c>
      <c r="K473" s="2">
        <v>0.976388888888807</v>
      </c>
      <c r="L473" s="3">
        <f t="shared" si="23"/>
        <v>172.9763888888888</v>
      </c>
      <c r="M473">
        <f t="shared" si="24"/>
        <v>489.31111111111113</v>
      </c>
      <c r="N473">
        <f t="shared" si="22"/>
        <v>166.20026068667244</v>
      </c>
    </row>
    <row r="474" spans="1:14" ht="12.75">
      <c r="A474" t="s">
        <v>468</v>
      </c>
      <c r="B474" s="1">
        <v>36697</v>
      </c>
      <c r="C474" s="2">
        <v>0.47876157407407405</v>
      </c>
      <c r="D474" t="s">
        <v>488</v>
      </c>
      <c r="E474">
        <v>0.66</v>
      </c>
      <c r="F474">
        <v>8.7727</v>
      </c>
      <c r="G474" t="s">
        <v>489</v>
      </c>
      <c r="H474">
        <v>1.795</v>
      </c>
      <c r="I474">
        <v>129.7883</v>
      </c>
      <c r="K474" s="2">
        <v>0.97847222222214</v>
      </c>
      <c r="L474" s="3">
        <f t="shared" si="23"/>
        <v>172.97847222222214</v>
      </c>
      <c r="M474">
        <f t="shared" si="24"/>
        <v>487.37222222222226</v>
      </c>
      <c r="N474">
        <f t="shared" si="22"/>
        <v>170.12968569481887</v>
      </c>
    </row>
    <row r="475" spans="1:14" ht="12.75">
      <c r="A475" t="s">
        <v>469</v>
      </c>
      <c r="B475" s="1">
        <v>36697</v>
      </c>
      <c r="C475" s="2">
        <v>0.48084490740740743</v>
      </c>
      <c r="D475" t="s">
        <v>488</v>
      </c>
      <c r="E475">
        <v>0.658</v>
      </c>
      <c r="F475">
        <v>8.8979</v>
      </c>
      <c r="G475" t="s">
        <v>489</v>
      </c>
      <c r="H475">
        <v>1.793</v>
      </c>
      <c r="I475">
        <v>126.2895</v>
      </c>
      <c r="K475" s="2">
        <v>0.980555555555473</v>
      </c>
      <c r="L475" s="3">
        <f t="shared" si="23"/>
        <v>172.98055555555547</v>
      </c>
      <c r="M475">
        <f t="shared" si="24"/>
        <v>494.3277777777778</v>
      </c>
      <c r="N475">
        <f t="shared" si="22"/>
        <v>166.39840625648014</v>
      </c>
    </row>
    <row r="476" spans="1:14" ht="12.75">
      <c r="A476" t="s">
        <v>470</v>
      </c>
      <c r="B476" s="1">
        <v>36697</v>
      </c>
      <c r="C476" s="2">
        <v>0.4829398148148148</v>
      </c>
      <c r="D476" t="s">
        <v>488</v>
      </c>
      <c r="E476">
        <v>0.656</v>
      </c>
      <c r="F476">
        <v>8.2376</v>
      </c>
      <c r="G476" t="s">
        <v>489</v>
      </c>
      <c r="H476">
        <v>1.791</v>
      </c>
      <c r="I476">
        <v>126.7538</v>
      </c>
      <c r="K476" s="2">
        <v>0.982638888888806</v>
      </c>
      <c r="L476" s="3">
        <f t="shared" si="23"/>
        <v>172.9826388888888</v>
      </c>
      <c r="M476">
        <f t="shared" si="24"/>
        <v>457.64444444444445</v>
      </c>
      <c r="N476">
        <f t="shared" si="22"/>
        <v>166.89355689190393</v>
      </c>
    </row>
    <row r="477" spans="1:14" ht="12.75">
      <c r="A477" t="s">
        <v>471</v>
      </c>
      <c r="B477" s="1">
        <v>36697</v>
      </c>
      <c r="C477" s="2">
        <v>0.4850231481481482</v>
      </c>
      <c r="D477" t="s">
        <v>488</v>
      </c>
      <c r="E477">
        <v>0.656</v>
      </c>
      <c r="F477">
        <v>8.4954</v>
      </c>
      <c r="G477" t="s">
        <v>489</v>
      </c>
      <c r="H477">
        <v>1.791</v>
      </c>
      <c r="I477">
        <v>127.835</v>
      </c>
      <c r="K477" s="2">
        <v>0.984722222222139</v>
      </c>
      <c r="L477" s="3">
        <f t="shared" si="23"/>
        <v>172.98472222222213</v>
      </c>
      <c r="M477">
        <f t="shared" si="24"/>
        <v>471.96666666666664</v>
      </c>
      <c r="N477">
        <f t="shared" si="22"/>
        <v>168.04659774269044</v>
      </c>
    </row>
    <row r="478" spans="1:14" ht="12.75">
      <c r="A478" t="s">
        <v>472</v>
      </c>
      <c r="B478" s="1">
        <v>36697</v>
      </c>
      <c r="C478" s="2">
        <v>0.48710648148148145</v>
      </c>
      <c r="D478" t="s">
        <v>488</v>
      </c>
      <c r="E478">
        <v>0.658</v>
      </c>
      <c r="F478">
        <v>8.7411</v>
      </c>
      <c r="G478" t="s">
        <v>489</v>
      </c>
      <c r="H478">
        <v>1.791</v>
      </c>
      <c r="I478">
        <v>129.741</v>
      </c>
      <c r="K478" s="2">
        <v>0.986805555555472</v>
      </c>
      <c r="L478" s="3">
        <f t="shared" si="23"/>
        <v>172.98680555555546</v>
      </c>
      <c r="M478">
        <f t="shared" si="24"/>
        <v>485.61666666666656</v>
      </c>
      <c r="N478">
        <f t="shared" si="22"/>
        <v>170.07924282371067</v>
      </c>
    </row>
    <row r="479" spans="1:14" ht="12.75">
      <c r="A479" t="s">
        <v>473</v>
      </c>
      <c r="B479" s="1">
        <v>36697</v>
      </c>
      <c r="C479" s="2">
        <v>0.4891898148148148</v>
      </c>
      <c r="D479" t="s">
        <v>488</v>
      </c>
      <c r="E479">
        <v>0.656</v>
      </c>
      <c r="F479">
        <v>8.9847</v>
      </c>
      <c r="G479" t="s">
        <v>489</v>
      </c>
      <c r="H479">
        <v>1.791</v>
      </c>
      <c r="I479">
        <v>127.3868</v>
      </c>
      <c r="K479" s="2">
        <v>0.988888888888805</v>
      </c>
      <c r="L479" s="3">
        <f t="shared" si="23"/>
        <v>172.9888888888888</v>
      </c>
      <c r="M479">
        <f t="shared" si="24"/>
        <v>499.15000000000003</v>
      </c>
      <c r="N479">
        <f t="shared" si="22"/>
        <v>167.56861687946207</v>
      </c>
    </row>
    <row r="480" spans="1:14" ht="12.75">
      <c r="A480" t="s">
        <v>474</v>
      </c>
      <c r="B480" s="1">
        <v>36697</v>
      </c>
      <c r="C480" s="2">
        <v>0.4912731481481481</v>
      </c>
      <c r="D480" t="s">
        <v>488</v>
      </c>
      <c r="E480">
        <v>0.658</v>
      </c>
      <c r="F480">
        <v>8.6301</v>
      </c>
      <c r="G480" t="s">
        <v>489</v>
      </c>
      <c r="H480">
        <v>1.793</v>
      </c>
      <c r="I480">
        <v>126.6787</v>
      </c>
      <c r="K480" s="2">
        <v>0.990972222222138</v>
      </c>
      <c r="L480" s="3">
        <f t="shared" si="23"/>
        <v>172.99097222222213</v>
      </c>
      <c r="M480">
        <f t="shared" si="24"/>
        <v>479.45000000000005</v>
      </c>
      <c r="N480">
        <f t="shared" si="22"/>
        <v>166.81346683650804</v>
      </c>
    </row>
    <row r="481" spans="1:14" ht="12.75">
      <c r="A481" t="s">
        <v>475</v>
      </c>
      <c r="B481" s="1">
        <v>36697</v>
      </c>
      <c r="C481" s="2">
        <v>0.4933564814814815</v>
      </c>
      <c r="D481" t="s">
        <v>488</v>
      </c>
      <c r="E481">
        <v>0.658</v>
      </c>
      <c r="F481">
        <v>8.5098</v>
      </c>
      <c r="G481" t="s">
        <v>489</v>
      </c>
      <c r="H481">
        <v>1.793</v>
      </c>
      <c r="I481">
        <v>126.4403</v>
      </c>
      <c r="K481" s="2">
        <v>0.993055555555471</v>
      </c>
      <c r="L481" s="3">
        <f t="shared" si="23"/>
        <v>172.99305555555546</v>
      </c>
      <c r="M481">
        <f t="shared" si="24"/>
        <v>472.7666666666667</v>
      </c>
      <c r="N481">
        <f t="shared" si="22"/>
        <v>166.55922623455876</v>
      </c>
    </row>
    <row r="482" spans="1:14" ht="12.75">
      <c r="A482" t="s">
        <v>476</v>
      </c>
      <c r="B482" s="1">
        <v>36697</v>
      </c>
      <c r="C482" s="2">
        <v>0.49543981481481486</v>
      </c>
      <c r="D482" t="s">
        <v>488</v>
      </c>
      <c r="E482">
        <v>0.656</v>
      </c>
      <c r="F482">
        <v>8.8197</v>
      </c>
      <c r="G482" t="s">
        <v>489</v>
      </c>
      <c r="H482">
        <v>1.791</v>
      </c>
      <c r="I482">
        <v>125.5893</v>
      </c>
      <c r="K482" s="2">
        <v>0.995138888888804</v>
      </c>
      <c r="L482" s="3">
        <f t="shared" si="23"/>
        <v>172.99513888888882</v>
      </c>
      <c r="M482">
        <f t="shared" si="24"/>
        <v>489.9833333333333</v>
      </c>
      <c r="N482">
        <f t="shared" si="22"/>
        <v>165.65168113280208</v>
      </c>
    </row>
    <row r="483" spans="1:14" ht="12.75">
      <c r="A483" t="s">
        <v>477</v>
      </c>
      <c r="B483" s="1">
        <v>36697</v>
      </c>
      <c r="C483" s="2">
        <v>0.49752314814814813</v>
      </c>
      <c r="D483" t="s">
        <v>488</v>
      </c>
      <c r="E483">
        <v>0.656</v>
      </c>
      <c r="F483">
        <v>8.5681</v>
      </c>
      <c r="G483" t="s">
        <v>489</v>
      </c>
      <c r="H483">
        <v>1.791</v>
      </c>
      <c r="I483">
        <v>122.3829</v>
      </c>
      <c r="K483" s="2">
        <v>0.997222222222137</v>
      </c>
      <c r="L483" s="3">
        <f t="shared" si="23"/>
        <v>172.99722222222215</v>
      </c>
      <c r="M483">
        <f t="shared" si="24"/>
        <v>476.0055555555555</v>
      </c>
      <c r="N483">
        <f t="shared" si="22"/>
        <v>162.23223035222327</v>
      </c>
    </row>
    <row r="484" spans="1:14" ht="12.75">
      <c r="A484" t="s">
        <v>478</v>
      </c>
      <c r="B484" s="1">
        <v>36697</v>
      </c>
      <c r="C484" s="2">
        <v>0.49961805555555555</v>
      </c>
      <c r="D484" t="s">
        <v>488</v>
      </c>
      <c r="E484">
        <v>0.658</v>
      </c>
      <c r="F484">
        <v>8.7122</v>
      </c>
      <c r="G484" t="s">
        <v>489</v>
      </c>
      <c r="H484">
        <v>1.793</v>
      </c>
      <c r="I484">
        <v>124.0776</v>
      </c>
      <c r="K484" s="2">
        <v>0.99930555555547</v>
      </c>
      <c r="L484" s="3">
        <f t="shared" si="23"/>
        <v>172.99930555555548</v>
      </c>
      <c r="M484">
        <f t="shared" si="24"/>
        <v>484.01111111111106</v>
      </c>
      <c r="N484">
        <f t="shared" si="22"/>
        <v>164.0395355037474</v>
      </c>
    </row>
    <row r="485" spans="11:12" ht="12.75">
      <c r="K485" s="2"/>
      <c r="L485" s="3"/>
    </row>
    <row r="486" spans="11:12" ht="12.75">
      <c r="K486" s="2"/>
      <c r="L486" s="3"/>
    </row>
    <row r="487" spans="11:12" ht="12.75">
      <c r="K487" s="2"/>
      <c r="L487" s="3"/>
    </row>
    <row r="488" spans="11:12" ht="12.75">
      <c r="K488" s="2"/>
      <c r="L488" s="3"/>
    </row>
    <row r="489" spans="11:12" ht="12.75">
      <c r="K489" s="2"/>
      <c r="L489" s="3"/>
    </row>
    <row r="490" spans="11:12" ht="12.75">
      <c r="K490" s="2"/>
      <c r="L490" s="3"/>
    </row>
    <row r="491" spans="11:12" ht="12.75">
      <c r="K491" s="2"/>
      <c r="L491" s="3"/>
    </row>
    <row r="492" spans="11:12" ht="12.75">
      <c r="K492" s="2"/>
      <c r="L492" s="3"/>
    </row>
    <row r="493" spans="11:12" ht="12.75">
      <c r="K493" s="2"/>
      <c r="L493" s="3"/>
    </row>
    <row r="494" ht="12.75">
      <c r="L494" s="3"/>
    </row>
    <row r="495" ht="12.75">
      <c r="L495" s="3"/>
    </row>
    <row r="496" ht="12.75">
      <c r="L496" s="3"/>
    </row>
    <row r="497" ht="12.75">
      <c r="L497" s="3"/>
    </row>
    <row r="498" ht="12.75">
      <c r="L498" s="3"/>
    </row>
    <row r="499" ht="12.75">
      <c r="L499" s="3"/>
    </row>
    <row r="500" ht="12.75">
      <c r="L500" s="3"/>
    </row>
    <row r="501" ht="12.75">
      <c r="L501" s="3"/>
    </row>
    <row r="502" ht="12.75">
      <c r="L502" s="3"/>
    </row>
    <row r="503" ht="12.75">
      <c r="L503" s="3"/>
    </row>
    <row r="504" ht="12.75">
      <c r="L504" s="3"/>
    </row>
    <row r="505" ht="12.75">
      <c r="L505" s="3"/>
    </row>
    <row r="506" ht="12.75">
      <c r="L506" s="3"/>
    </row>
    <row r="507" ht="12.75">
      <c r="L507" s="3"/>
    </row>
    <row r="508" ht="12.75">
      <c r="L508" s="3"/>
    </row>
    <row r="509" ht="12.75">
      <c r="L509" s="3"/>
    </row>
    <row r="510" ht="12.75">
      <c r="L510" s="3"/>
    </row>
    <row r="511" ht="12.75">
      <c r="L511" s="3"/>
    </row>
    <row r="512" ht="12.75">
      <c r="L512" s="3"/>
    </row>
    <row r="513" ht="12.75">
      <c r="L513" s="3"/>
    </row>
    <row r="514" ht="12.75">
      <c r="L514" s="3"/>
    </row>
    <row r="515" ht="12.75">
      <c r="L515" s="3"/>
    </row>
    <row r="516" ht="12.75">
      <c r="L516" s="3"/>
    </row>
    <row r="517" ht="12.75">
      <c r="L517" s="3"/>
    </row>
    <row r="518" ht="12.75">
      <c r="L518" s="3"/>
    </row>
    <row r="519" ht="12.75">
      <c r="L519" s="3"/>
    </row>
    <row r="520" ht="12.75">
      <c r="L520" s="3"/>
    </row>
    <row r="521" ht="12.75">
      <c r="L521" s="3"/>
    </row>
    <row r="522" ht="12.75">
      <c r="L522" s="3"/>
    </row>
    <row r="523" ht="12.75">
      <c r="L523" s="3"/>
    </row>
    <row r="524" ht="12.75">
      <c r="L524" s="3"/>
    </row>
    <row r="525" ht="12.75">
      <c r="L525" s="3"/>
    </row>
    <row r="526" ht="12.75">
      <c r="L526" s="3"/>
    </row>
    <row r="527" ht="12.75">
      <c r="L527" s="3"/>
    </row>
    <row r="528" ht="12.75">
      <c r="L528" s="3"/>
    </row>
    <row r="529" ht="12.75">
      <c r="L529" s="3"/>
    </row>
    <row r="530" ht="12.75">
      <c r="L530" s="3"/>
    </row>
    <row r="531" ht="12.75">
      <c r="L531" s="3"/>
    </row>
    <row r="532" ht="12.75">
      <c r="L532" s="3"/>
    </row>
    <row r="533" ht="12.75">
      <c r="L533" s="3"/>
    </row>
    <row r="534" ht="12.75">
      <c r="L534" s="3"/>
    </row>
    <row r="535" ht="12.75">
      <c r="L535" s="3"/>
    </row>
    <row r="536" ht="12.75">
      <c r="L536" s="3"/>
    </row>
    <row r="537" ht="12.75">
      <c r="L537" s="3"/>
    </row>
    <row r="538" ht="12.75">
      <c r="L538" s="3"/>
    </row>
    <row r="539" ht="12.75">
      <c r="L539" s="3"/>
    </row>
    <row r="540" ht="12.75">
      <c r="L540" s="3"/>
    </row>
    <row r="541" ht="12.75">
      <c r="L541" s="3"/>
    </row>
    <row r="542" ht="12.75">
      <c r="L542" s="3"/>
    </row>
    <row r="543" ht="12.75">
      <c r="L543" s="3"/>
    </row>
    <row r="544" ht="12.75">
      <c r="L544" s="3"/>
    </row>
    <row r="545" ht="12.75">
      <c r="L545" s="3"/>
    </row>
    <row r="546" ht="12.75">
      <c r="L546" s="3"/>
    </row>
    <row r="547" ht="12.75">
      <c r="L547" s="3"/>
    </row>
    <row r="548" ht="12.75">
      <c r="L548" s="3"/>
    </row>
    <row r="549" ht="12.75">
      <c r="L549" s="3"/>
    </row>
    <row r="550" ht="12.75">
      <c r="L550" s="3"/>
    </row>
    <row r="551" ht="12.75">
      <c r="L551" s="3"/>
    </row>
    <row r="552" ht="12.75">
      <c r="L552" s="3"/>
    </row>
    <row r="553" ht="12.75">
      <c r="L553" s="3"/>
    </row>
    <row r="554" ht="12.75">
      <c r="L554" s="3"/>
    </row>
    <row r="555" ht="12.75">
      <c r="L555" s="3"/>
    </row>
    <row r="556" ht="12.75">
      <c r="L556" s="3"/>
    </row>
    <row r="557" ht="12.75">
      <c r="L557" s="3"/>
    </row>
    <row r="558" ht="12.75">
      <c r="L558" s="3"/>
    </row>
    <row r="559" ht="12.75">
      <c r="L559" s="3"/>
    </row>
    <row r="560" ht="12.75">
      <c r="L560" s="3"/>
    </row>
    <row r="561" ht="12.75">
      <c r="L561" s="3"/>
    </row>
    <row r="562" ht="12.75">
      <c r="L562" s="3"/>
    </row>
    <row r="563" ht="12.75">
      <c r="L563" s="3"/>
    </row>
    <row r="564" ht="12.75">
      <c r="L564" s="3"/>
    </row>
    <row r="565" ht="12.75">
      <c r="L565" s="3"/>
    </row>
    <row r="566" ht="12.75">
      <c r="L566" s="3"/>
    </row>
    <row r="567" ht="12.75">
      <c r="L567" s="3"/>
    </row>
    <row r="568" ht="12.75">
      <c r="L568" s="3"/>
    </row>
    <row r="569" ht="12.75">
      <c r="L569" s="3"/>
    </row>
    <row r="570" ht="12.75">
      <c r="L570" s="3"/>
    </row>
    <row r="571" ht="12.75">
      <c r="L571" s="3"/>
    </row>
    <row r="572" ht="12.75">
      <c r="L572" s="3"/>
    </row>
    <row r="573" ht="12.75">
      <c r="L573" s="3"/>
    </row>
    <row r="574" ht="12.75">
      <c r="L574" s="3"/>
    </row>
    <row r="575" ht="12.75">
      <c r="L575" s="3"/>
    </row>
    <row r="576" ht="12.75">
      <c r="L576" s="3"/>
    </row>
    <row r="577" ht="12.75">
      <c r="L577" s="3"/>
    </row>
    <row r="578" ht="12.75">
      <c r="L578" s="3"/>
    </row>
    <row r="579" ht="12.75">
      <c r="L579" s="3"/>
    </row>
    <row r="580" ht="12.75">
      <c r="L580" s="3"/>
    </row>
    <row r="581" ht="12.75">
      <c r="L581" s="3"/>
    </row>
    <row r="582" ht="12.75">
      <c r="L582" s="3"/>
    </row>
    <row r="583" ht="12.75">
      <c r="L583" s="3"/>
    </row>
    <row r="584" ht="12.75">
      <c r="L584" s="3"/>
    </row>
    <row r="585" ht="12.75">
      <c r="L585" s="3"/>
    </row>
    <row r="586" ht="12.75">
      <c r="L586" s="3"/>
    </row>
    <row r="587" ht="12.75">
      <c r="L587" s="3"/>
    </row>
    <row r="588" ht="12.75">
      <c r="L588" s="3"/>
    </row>
    <row r="589" ht="12.75">
      <c r="L589" s="3"/>
    </row>
    <row r="590" ht="12.75">
      <c r="L590" s="3"/>
    </row>
    <row r="591" ht="12.75">
      <c r="L591" s="3"/>
    </row>
    <row r="592" ht="12.75">
      <c r="L592" s="3"/>
    </row>
    <row r="593" ht="12.75">
      <c r="L593" s="3"/>
    </row>
    <row r="594" ht="12.75">
      <c r="L594" s="3"/>
    </row>
    <row r="595" ht="12.75">
      <c r="L595" s="3"/>
    </row>
    <row r="596" ht="12.75">
      <c r="L596" s="3"/>
    </row>
    <row r="597" ht="12.75">
      <c r="L597" s="3"/>
    </row>
    <row r="598" ht="12.75">
      <c r="L598" s="3"/>
    </row>
    <row r="599" ht="12.75">
      <c r="L599" s="3"/>
    </row>
    <row r="600" ht="12.75">
      <c r="L600" s="3"/>
    </row>
    <row r="601" ht="12.75">
      <c r="L601" s="3"/>
    </row>
    <row r="602" ht="12.75">
      <c r="L602" s="3"/>
    </row>
    <row r="603" ht="12.75">
      <c r="L603" s="3"/>
    </row>
    <row r="604" ht="12.75">
      <c r="L604" s="3"/>
    </row>
    <row r="605" ht="12.75">
      <c r="L605" s="3"/>
    </row>
    <row r="606" ht="12.75">
      <c r="L606" s="3"/>
    </row>
    <row r="607" ht="12.75">
      <c r="L607" s="3"/>
    </row>
    <row r="608" ht="12.75">
      <c r="L608" s="3"/>
    </row>
    <row r="609" ht="12.75">
      <c r="L609" s="3"/>
    </row>
    <row r="610" ht="12.75">
      <c r="L610" s="3"/>
    </row>
    <row r="611" ht="12.75">
      <c r="L611" s="3"/>
    </row>
    <row r="612" ht="12.75">
      <c r="L612" s="3"/>
    </row>
    <row r="613" ht="12.75">
      <c r="L613" s="3"/>
    </row>
    <row r="614" ht="12.75">
      <c r="L614" s="3"/>
    </row>
    <row r="615" ht="12.75">
      <c r="L615" s="3"/>
    </row>
    <row r="616" ht="12.75">
      <c r="L616" s="3"/>
    </row>
    <row r="617" ht="12.75">
      <c r="L617" s="3"/>
    </row>
    <row r="618" ht="12.75">
      <c r="L618" s="3"/>
    </row>
    <row r="619" ht="12.75">
      <c r="L619" s="3"/>
    </row>
    <row r="620" ht="12.75">
      <c r="L620" s="3"/>
    </row>
    <row r="621" ht="12.75">
      <c r="L621" s="3"/>
    </row>
    <row r="622" ht="12.75">
      <c r="L622" s="3"/>
    </row>
    <row r="623" ht="12.75">
      <c r="L623" s="3"/>
    </row>
    <row r="624" ht="12.75">
      <c r="L624" s="3"/>
    </row>
    <row r="625" ht="12.75">
      <c r="L625" s="3"/>
    </row>
    <row r="626" ht="12.75">
      <c r="L626" s="3"/>
    </row>
    <row r="627" ht="12.75">
      <c r="L627" s="3"/>
    </row>
    <row r="628" ht="12.75">
      <c r="L628" s="3"/>
    </row>
    <row r="629" ht="12.75">
      <c r="L629" s="3"/>
    </row>
    <row r="630" ht="12.75">
      <c r="L630" s="3"/>
    </row>
    <row r="631" ht="12.75">
      <c r="L631" s="3"/>
    </row>
    <row r="632" ht="12.75">
      <c r="L632" s="3"/>
    </row>
    <row r="633" ht="12.75">
      <c r="L633" s="3"/>
    </row>
    <row r="634" ht="12.75">
      <c r="L634" s="3"/>
    </row>
    <row r="635" ht="12.75">
      <c r="L635" s="3"/>
    </row>
    <row r="636" ht="12.75">
      <c r="L636" s="3"/>
    </row>
    <row r="637" ht="12.75">
      <c r="L637" s="3"/>
    </row>
    <row r="638" ht="12.75">
      <c r="L638" s="3"/>
    </row>
    <row r="639" ht="12.75">
      <c r="L639" s="3"/>
    </row>
    <row r="640" ht="12.75">
      <c r="L640" s="3"/>
    </row>
    <row r="641" ht="12.75">
      <c r="L641" s="3"/>
    </row>
    <row r="642" ht="12.75">
      <c r="L642" s="3"/>
    </row>
    <row r="643" ht="12.75">
      <c r="L643" s="3"/>
    </row>
    <row r="644" ht="12.75">
      <c r="L644" s="3"/>
    </row>
    <row r="645" ht="12.75">
      <c r="L645" s="3"/>
    </row>
    <row r="646" ht="12.75">
      <c r="L646" s="3"/>
    </row>
    <row r="647" ht="12.75">
      <c r="L647" s="3"/>
    </row>
    <row r="648" ht="12.75">
      <c r="L648" s="3"/>
    </row>
    <row r="649" ht="12.75">
      <c r="L649" s="3"/>
    </row>
    <row r="650" ht="12.75">
      <c r="L650" s="3"/>
    </row>
    <row r="651" ht="12.75">
      <c r="L651" s="3"/>
    </row>
    <row r="652" ht="12.75">
      <c r="L652" s="3"/>
    </row>
    <row r="653" ht="12.75">
      <c r="L653" s="3"/>
    </row>
    <row r="654" ht="12.75">
      <c r="L654" s="3"/>
    </row>
    <row r="655" ht="12.75">
      <c r="L655" s="3"/>
    </row>
    <row r="656" ht="12.75">
      <c r="L656" s="3"/>
    </row>
    <row r="657" ht="12.75">
      <c r="L657" s="3"/>
    </row>
    <row r="658" ht="12.75">
      <c r="L658" s="3"/>
    </row>
    <row r="659" ht="12.75">
      <c r="L659" s="3"/>
    </row>
    <row r="660" ht="12.75">
      <c r="L660" s="3"/>
    </row>
    <row r="661" ht="12.75">
      <c r="L661" s="3"/>
    </row>
    <row r="662" ht="12.75">
      <c r="L662" s="3"/>
    </row>
    <row r="663" ht="12.75">
      <c r="L663" s="3"/>
    </row>
    <row r="664" ht="12.75">
      <c r="L664" s="3"/>
    </row>
    <row r="665" ht="12.75">
      <c r="L665" s="3"/>
    </row>
    <row r="666" ht="12.75">
      <c r="L666" s="3"/>
    </row>
    <row r="667" ht="12.75">
      <c r="L667" s="3"/>
    </row>
    <row r="668" ht="12.75">
      <c r="L668" s="3"/>
    </row>
    <row r="669" ht="12.75">
      <c r="L669" s="3"/>
    </row>
    <row r="670" ht="12.75">
      <c r="L670" s="3"/>
    </row>
    <row r="671" ht="12.75">
      <c r="L671" s="3"/>
    </row>
    <row r="672" ht="12.75">
      <c r="L672" s="3"/>
    </row>
    <row r="673" ht="12.75">
      <c r="L673" s="3"/>
    </row>
    <row r="674" ht="12.75">
      <c r="L674" s="3"/>
    </row>
    <row r="675" ht="12.75">
      <c r="L675" s="3"/>
    </row>
    <row r="676" ht="12.75">
      <c r="L676" s="3"/>
    </row>
    <row r="677" ht="12.75">
      <c r="L677" s="3"/>
    </row>
    <row r="678" ht="12.75">
      <c r="L678" s="3"/>
    </row>
    <row r="679" ht="12.75">
      <c r="L679" s="3"/>
    </row>
    <row r="680" ht="12.75">
      <c r="L680" s="3"/>
    </row>
    <row r="681" ht="12.75">
      <c r="L681" s="3"/>
    </row>
    <row r="682" ht="12.75">
      <c r="L682" s="3"/>
    </row>
    <row r="683" ht="12.75">
      <c r="L683" s="3"/>
    </row>
    <row r="684" ht="12.75">
      <c r="L684" s="3"/>
    </row>
    <row r="685" ht="12.75">
      <c r="L685" s="3"/>
    </row>
    <row r="686" ht="12.75">
      <c r="L686" s="3"/>
    </row>
    <row r="687" ht="12.75">
      <c r="L687" s="3"/>
    </row>
    <row r="688" ht="12.75">
      <c r="L688" s="3"/>
    </row>
    <row r="689" ht="12.75">
      <c r="L689" s="3"/>
    </row>
    <row r="690" ht="12.75">
      <c r="L690" s="3"/>
    </row>
    <row r="691" ht="12.75">
      <c r="L691" s="3"/>
    </row>
    <row r="692" ht="12.75">
      <c r="L692" s="3"/>
    </row>
    <row r="693" ht="12.75">
      <c r="L693" s="3"/>
    </row>
    <row r="694" ht="12.75">
      <c r="L694" s="3"/>
    </row>
    <row r="695" ht="12.75">
      <c r="L695" s="3"/>
    </row>
    <row r="696" ht="12.75">
      <c r="L696" s="3"/>
    </row>
    <row r="697" ht="12.75">
      <c r="L697" s="3"/>
    </row>
    <row r="698" ht="12.75">
      <c r="L698" s="3"/>
    </row>
    <row r="699" ht="12.75">
      <c r="L699" s="3"/>
    </row>
    <row r="700" ht="12.75">
      <c r="L700" s="3"/>
    </row>
    <row r="701" ht="12.75">
      <c r="L701" s="3"/>
    </row>
    <row r="702" ht="12.75">
      <c r="L702" s="3"/>
    </row>
    <row r="703" ht="12.75">
      <c r="L703" s="3"/>
    </row>
    <row r="704" ht="12.75">
      <c r="L704" s="3"/>
    </row>
    <row r="705" ht="12.75">
      <c r="L705" s="3"/>
    </row>
    <row r="706" ht="12.75">
      <c r="L706" s="3"/>
    </row>
    <row r="707" ht="12.75">
      <c r="L707" s="3"/>
    </row>
    <row r="708" ht="12.75">
      <c r="L708" s="3"/>
    </row>
    <row r="709" ht="12.75">
      <c r="L709" s="3"/>
    </row>
    <row r="710" ht="12.75">
      <c r="L710" s="3"/>
    </row>
    <row r="711" ht="12.75">
      <c r="L711" s="3"/>
    </row>
    <row r="712" ht="12.75">
      <c r="L712" s="3"/>
    </row>
    <row r="713" ht="12.75">
      <c r="L713" s="3"/>
    </row>
    <row r="714" ht="12.75">
      <c r="L714" s="3"/>
    </row>
    <row r="715" ht="12.75">
      <c r="L715" s="3"/>
    </row>
    <row r="716" ht="12.75">
      <c r="L716" s="3"/>
    </row>
    <row r="717" ht="12.75">
      <c r="L717" s="3"/>
    </row>
    <row r="718" ht="12.75">
      <c r="L718" s="3"/>
    </row>
    <row r="719" ht="12.75">
      <c r="L719" s="3"/>
    </row>
    <row r="720" ht="12.75">
      <c r="L720" s="3"/>
    </row>
    <row r="721" ht="12.75">
      <c r="L721" s="3"/>
    </row>
    <row r="722" ht="12.75">
      <c r="L722" s="3"/>
    </row>
    <row r="723" ht="12.75">
      <c r="L723" s="3"/>
    </row>
    <row r="724" ht="12.75">
      <c r="L724" s="3"/>
    </row>
    <row r="725" ht="12.75">
      <c r="L725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2001-01-05T19:26:55Z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