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<sst xmlns="http://schemas.openxmlformats.org/spreadsheetml/2006/main" count="1488" uniqueCount="499">
  <si>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c:\data\co\000901\fld602</t>
  </si>
  <si>
    <t>c:\data\co\000901\fld603</t>
  </si>
  <si>
    <t>c:\data\co\000901\fld604</t>
  </si>
  <si>
    <t>c:\data\co\000901\fld605</t>
  </si>
  <si>
    <t>c:\data\co\000901\fld606</t>
  </si>
  <si>
    <t>c:\data\co\000901\fld607</t>
  </si>
  <si>
    <t>c:\data\co\000901\fld608</t>
  </si>
  <si>
    <t>c:\data\co\000901\fld609</t>
  </si>
  <si>
    <t>c:\data\co\000901\fld610</t>
  </si>
  <si>
    <t>c:\data\co\000901\fld611</t>
  </si>
  <si>
    <t>c:\data\co\000901\fld612</t>
  </si>
  <si>
    <t>c:\data\co\000901\fld613</t>
  </si>
  <si>
    <t>c:\data\co\000901\fld614</t>
  </si>
  <si>
    <t>c:\data\co\000901\fld615</t>
  </si>
  <si>
    <t>c:\data\co\000901\fld616</t>
  </si>
  <si>
    <t>c:\data\co\000901\fld617</t>
  </si>
  <si>
    <t>c:\data\co\000901\fld618</t>
  </si>
  <si>
    <t>c:\data\co\000901\fld619</t>
  </si>
  <si>
    <t>c:\data\co\000901\fld620</t>
  </si>
  <si>
    <t>c:\data\co\000901\fld621</t>
  </si>
  <si>
    <t>c:\data\co\000901\fld622</t>
  </si>
  <si>
    <t>c:\data\co\000901\fld623</t>
  </si>
  <si>
    <t>c:\data\co\000901\fld624</t>
  </si>
  <si>
    <t>c:\data\co\000901\fld625</t>
  </si>
  <si>
    <t>c:\data\co\000901\fld626</t>
  </si>
  <si>
    <t>c:\data\co\000901\fld627</t>
  </si>
  <si>
    <t>c:\data\co\000901\fld628</t>
  </si>
  <si>
    <t>c:\data\co\000901\fld629</t>
  </si>
  <si>
    <t>c:\data\co\000901\fld630</t>
  </si>
  <si>
    <t>c:\data\co\000901\fld631</t>
  </si>
  <si>
    <t>c:\data\co\000901\fld632</t>
  </si>
  <si>
    <t>c:\data\co\000901\fld633</t>
  </si>
  <si>
    <t>c:\data\co\000901\fld634</t>
  </si>
  <si>
    <t>c:\data\co\000901\fld635</t>
  </si>
  <si>
    <t>c:\data\co\000901\fld636</t>
  </si>
  <si>
    <t>c:\data\co\000901\fld637</t>
  </si>
  <si>
    <t>c:\data\co\000901\fld638</t>
  </si>
  <si>
    <t>c:\data\co\000901\fld639</t>
  </si>
  <si>
    <t>c:\data\co\000901\fld640</t>
  </si>
  <si>
    <t>c:\data\co\000901\fld641</t>
  </si>
  <si>
    <t>c:\data\co\000901\fld642</t>
  </si>
  <si>
    <t>c:\data\co\000901\fld643</t>
  </si>
  <si>
    <t>c:\data\co\000901\fld644</t>
  </si>
  <si>
    <t>c:\data\co\000901\fld645</t>
  </si>
  <si>
    <t>c:\data\co\000901\fld646</t>
  </si>
  <si>
    <t>c:\data\co\000901\fld647</t>
  </si>
  <si>
    <t>c:\data\co\000901\fld648</t>
  </si>
  <si>
    <t>c:\data\co\000901\fld649</t>
  </si>
  <si>
    <t>c:\data\co\000901\fld650</t>
  </si>
  <si>
    <t>c:\data\co\000901\fld651</t>
  </si>
  <si>
    <t>c:\data\co\000901\fld652</t>
  </si>
  <si>
    <t>c:\data\co\000901\fld653</t>
  </si>
  <si>
    <t>c:\data\co\000901\fld654</t>
  </si>
  <si>
    <t>c:\data\co\000901\fld655</t>
  </si>
  <si>
    <t>c:\data\co\000901\fld656</t>
  </si>
  <si>
    <t>c:\data\co\000901\fld657</t>
  </si>
  <si>
    <t>c:\data\co\000901\fld658</t>
  </si>
  <si>
    <t>c:\data\co\000901\fld659</t>
  </si>
  <si>
    <t>c:\data\co\000901\fld660</t>
  </si>
  <si>
    <t>c:\data\co\000901\fld661</t>
  </si>
  <si>
    <t>c:\data\co\000901\fld662</t>
  </si>
  <si>
    <t>c:\data\co\000901\fld663</t>
  </si>
  <si>
    <t>c:\data\co\000901\fld664</t>
  </si>
  <si>
    <t>c:\data\co\000901\fld665</t>
  </si>
  <si>
    <t>c:\data\co\000901\fld666</t>
  </si>
  <si>
    <t>c:\data\co\000901\fld667</t>
  </si>
  <si>
    <t>c:\data\co\000901\fld668</t>
  </si>
  <si>
    <t>c:\data\co\000901\fld669</t>
  </si>
  <si>
    <t>c:\data\co\000901\fld670</t>
  </si>
  <si>
    <t>c:\data\co\000901\fld671</t>
  </si>
  <si>
    <t>c:\data\co\000901\fld672</t>
  </si>
  <si>
    <t>c:\data\co\000901\fld673</t>
  </si>
  <si>
    <t>c:\data\co\000901\fld674</t>
  </si>
  <si>
    <t>c:\data\co\000901\fld675</t>
  </si>
  <si>
    <t>c:\data\co\000901\fld676</t>
  </si>
  <si>
    <t>c:\data\co\000901\fld677</t>
  </si>
  <si>
    <t>c:\data\co\000901\fld678</t>
  </si>
  <si>
    <t>c:\data\co\000901\fld679</t>
  </si>
  <si>
    <t>c:\data\co\000901\fld680</t>
  </si>
  <si>
    <t>c:\data\co\000901\fld681</t>
  </si>
  <si>
    <t>c:\data\co\000901\fld682</t>
  </si>
  <si>
    <t>c:\data\co\000901\fld683</t>
  </si>
  <si>
    <t>c:\data\co\000901\fld684</t>
  </si>
  <si>
    <t>c:\data\co\000901\fld685</t>
  </si>
  <si>
    <t>c:\data\co\000901\fld686</t>
  </si>
  <si>
    <t>c:\data\co\000901\fld687</t>
  </si>
  <si>
    <t>c:\data\co\000901\fld688</t>
  </si>
  <si>
    <t>c:\data\co\000901\fld689</t>
  </si>
  <si>
    <t>c:\data\co\000901\fld690</t>
  </si>
  <si>
    <t>c:\data\co\000901\fld691</t>
  </si>
  <si>
    <t>c:\data\co\000901\fld692</t>
  </si>
  <si>
    <t>c:\data\co\000901\fld693</t>
  </si>
  <si>
    <t>c:\data\co\000901\fld694</t>
  </si>
  <si>
    <t>c:\data\co\000901\fld695</t>
  </si>
  <si>
    <t>c:\data\co\000901\fld696</t>
  </si>
  <si>
    <t>c:\data\co\000901\fld697</t>
  </si>
  <si>
    <t>c:\data\co\000901\fld698</t>
  </si>
  <si>
    <t>c:\data\co\000901\fld699</t>
  </si>
  <si>
    <t>c:\data\co\000901\fld700</t>
  </si>
  <si>
    <t>c:\data\co\000901\fld701</t>
  </si>
  <si>
    <t>c:\data\co\000901\fld702</t>
  </si>
  <si>
    <t>c:\data\co\000901\fld703</t>
  </si>
  <si>
    <t>c:\data\co\000901\fld704</t>
  </si>
  <si>
    <t>c:\data\co\000901\fld705</t>
  </si>
  <si>
    <t>c:\data\co\000901\fld706</t>
  </si>
  <si>
    <t>c:\data\co\000901\fld707</t>
  </si>
  <si>
    <t>c:\data\co\000901\fld708</t>
  </si>
  <si>
    <t>c:\data\co\000901\fld709</t>
  </si>
  <si>
    <t>c:\data\co\000901\fld710</t>
  </si>
  <si>
    <t>c:\data\co\000901\fld711</t>
  </si>
  <si>
    <t>c:\data\co\000901\fld712</t>
  </si>
  <si>
    <t>c:\data\co\000901\fld713</t>
  </si>
  <si>
    <t>c:\data\co\000901\fld714</t>
  </si>
  <si>
    <t>c:\data\co\000901\fld715</t>
  </si>
  <si>
    <t>c:\data\co\000901\fld716</t>
  </si>
  <si>
    <t>c:\data\co\000901\fld717</t>
  </si>
  <si>
    <t>c:\data\co\000901\fld718</t>
  </si>
  <si>
    <t>c:\data\co\000901\fld719</t>
  </si>
  <si>
    <t>c:\data\co\000901\fld720</t>
  </si>
  <si>
    <t>c:\data\co\000901\fld721</t>
  </si>
  <si>
    <t>c:\data\co\000901\fld722</t>
  </si>
  <si>
    <t>c:\data\co\000901\fld723</t>
  </si>
  <si>
    <t>c:\data\co\000901\fld724</t>
  </si>
  <si>
    <t>c:\data\co\000901\fld725</t>
  </si>
  <si>
    <t>c:\data\co\000901\fld726</t>
  </si>
  <si>
    <t>c:\data\co\000901\fld727</t>
  </si>
  <si>
    <t>c:\data\co\000901\fld728</t>
  </si>
  <si>
    <t>c:\data\co\000901\fld729</t>
  </si>
  <si>
    <t>c:\data\co\000901\fld730</t>
  </si>
  <si>
    <t>c:\data\co\000901\fld731</t>
  </si>
  <si>
    <t>c:\data\co\000901\fld732</t>
  </si>
  <si>
    <t>c:\data\co\000901\fld733</t>
  </si>
  <si>
    <t>c:\data\co\000901\fld734</t>
  </si>
  <si>
    <t>c:\data\co\000901\fld735</t>
  </si>
  <si>
    <t>c:\data\co\000901\fld736</t>
  </si>
  <si>
    <t>c:\data\co\000901\fld737</t>
  </si>
  <si>
    <t>c:\data\co\000901\fld738</t>
  </si>
  <si>
    <t>c:\data\co\000901\fld739</t>
  </si>
  <si>
    <t>c:\data\co\000901\fld740</t>
  </si>
  <si>
    <t>c:\data\co\000901\fld741</t>
  </si>
  <si>
    <t>c:\data\co\000901\fld742</t>
  </si>
  <si>
    <t>c:\data\co\000901\fld743</t>
  </si>
  <si>
    <t>c:\data\co\000901\fld744</t>
  </si>
  <si>
    <t>c:\data\co\000901\fld745</t>
  </si>
  <si>
    <t>c:\data\co\000901\fld746</t>
  </si>
  <si>
    <t>c:\data\co\000901\fld747</t>
  </si>
  <si>
    <t>c:\data\co\000901\fld748</t>
  </si>
  <si>
    <t>c:\data\co\000901\fld749</t>
  </si>
  <si>
    <t>c:\data\co\000901\fld750</t>
  </si>
  <si>
    <t>c:\data\co\000901\fld751</t>
  </si>
  <si>
    <t>c:\data\co\000901\fld752</t>
  </si>
  <si>
    <t>c:\data\co\000901\fld753</t>
  </si>
  <si>
    <t>c:\data\co\000901\fld754</t>
  </si>
  <si>
    <t>c:\data\co\000901\fld755</t>
  </si>
  <si>
    <t>c:\data\co\000901\fld756</t>
  </si>
  <si>
    <t>c:\data\co\000901\fld757</t>
  </si>
  <si>
    <t>c:\data\co\000901\fld758</t>
  </si>
  <si>
    <t>c:\data\co\000901\fld759</t>
  </si>
  <si>
    <t>c:\data\co\000901\fld760</t>
  </si>
  <si>
    <t>c:\data\co\000901\fld761</t>
  </si>
  <si>
    <t>c:\data\co\000901\fld762</t>
  </si>
  <si>
    <t>c:\data\co\000901\fld763</t>
  </si>
  <si>
    <t>c:\data\co\000901\fld764</t>
  </si>
  <si>
    <t>c:\data\co\000901\fld765</t>
  </si>
  <si>
    <t>c:\data\co\000901\fld766</t>
  </si>
  <si>
    <t>c:\data\co\000901\fld767</t>
  </si>
  <si>
    <t>c:\data\co\000901\fld768</t>
  </si>
  <si>
    <t>c:\data\co\000901\fld769</t>
  </si>
  <si>
    <t>c:\data\co\000901\fld770</t>
  </si>
  <si>
    <t>c:\data\co\000901\fld771</t>
  </si>
  <si>
    <t>c:\data\co\000901\fld772</t>
  </si>
  <si>
    <t>c:\data\co\000901\fld773</t>
  </si>
  <si>
    <t>c:\data\co\000901\fld774</t>
  </si>
  <si>
    <t>c:\data\co\000901\fld775</t>
  </si>
  <si>
    <t>c:\data\co\000901\fld776</t>
  </si>
  <si>
    <t>c:\data\co\000901\fld777</t>
  </si>
  <si>
    <t>c:\data\co\000901\fld778</t>
  </si>
  <si>
    <t>c:\data\co\000901\fld779</t>
  </si>
  <si>
    <t>c:\data\co\000901\fld780</t>
  </si>
  <si>
    <t>c:\data\co\000901\fld781</t>
  </si>
  <si>
    <t>c:\data\co\000901\fld782</t>
  </si>
  <si>
    <t>c:\data\co\000901\fld783</t>
  </si>
  <si>
    <t>c:\data\co\000901\fld784</t>
  </si>
  <si>
    <t>c:\data\co\000901\fld785</t>
  </si>
  <si>
    <t>c:\data\co\000901\fld786</t>
  </si>
  <si>
    <t>c:\data\co\000901\fld787</t>
  </si>
  <si>
    <t>c:\data\co\000901\fld788</t>
  </si>
  <si>
    <t>c:\data\co\000901\fld789</t>
  </si>
  <si>
    <t>c:\data\co\000901\fld790</t>
  </si>
  <si>
    <t>c:\data\co\000901\fld791</t>
  </si>
  <si>
    <t>c:\data\co\000901\fld792</t>
  </si>
  <si>
    <t>c:\data\co\000901\fld793</t>
  </si>
  <si>
    <t>c:\data\co\000901\fld794</t>
  </si>
  <si>
    <t>c:\data\co\000901\fld795</t>
  </si>
  <si>
    <t>c:\data\co\000901\fld796</t>
  </si>
  <si>
    <t>c:\data\co\000901\fld797</t>
  </si>
  <si>
    <t>c:\data\co\000901\fld798</t>
  </si>
  <si>
    <t>c:\data\co\000901\fld799</t>
  </si>
  <si>
    <t>c:\data\co\000901\fld800</t>
  </si>
  <si>
    <t>c:\data\co\000901\fld801</t>
  </si>
  <si>
    <t>c:\data\co\000901\fld802</t>
  </si>
  <si>
    <t>c:\data\co\000901\fld803</t>
  </si>
  <si>
    <t>c:\data\co\000901\fld804</t>
  </si>
  <si>
    <t>c:\data\co\000901\fld805</t>
  </si>
  <si>
    <t>c:\data\co\000901\fld806</t>
  </si>
  <si>
    <t>c:\data\co\000901\fld807</t>
  </si>
  <si>
    <t>c:\data\co\000901\fld808</t>
  </si>
  <si>
    <t>c:\data\co\000901\fld809</t>
  </si>
  <si>
    <t>c:\data\co\000901\fld810</t>
  </si>
  <si>
    <t>c:\data\co\000901\fld811</t>
  </si>
  <si>
    <t>c:\data\co\000901\fld812</t>
  </si>
  <si>
    <t>c:\data\co\000901\fld813</t>
  </si>
  <si>
    <t>c:\data\co\000901\fld814</t>
  </si>
  <si>
    <t>c:\data\co\000901\fld815</t>
  </si>
  <si>
    <t>c:\data\co\000901\fld816</t>
  </si>
  <si>
    <t>c:\data\co\000901\fld817</t>
  </si>
  <si>
    <t>c:\data\co\000901\fld818</t>
  </si>
  <si>
    <t>c:\data\co\000901\fld819</t>
  </si>
  <si>
    <t>c:\data\co\000901\fld820</t>
  </si>
  <si>
    <t>c:\data\co\000901\fld821</t>
  </si>
  <si>
    <t>c:\data\co\000901\fld822</t>
  </si>
  <si>
    <t>c:\data\co\000901\fld823</t>
  </si>
  <si>
    <t>c:\data\co\000901\fld824</t>
  </si>
  <si>
    <t>c:\data\co\000901\fld825</t>
  </si>
  <si>
    <t>c:\data\co\000901\fld826</t>
  </si>
  <si>
    <t>c:\data\co\000901\fld827</t>
  </si>
  <si>
    <t>c:\data\co\000901\fld828</t>
  </si>
  <si>
    <t>c:\data\co\000901\fld829</t>
  </si>
  <si>
    <t>c:\data\co\000901\fld830</t>
  </si>
  <si>
    <t>c:\data\co\000901\fld831</t>
  </si>
  <si>
    <t>c:\data\co\000901\fld832</t>
  </si>
  <si>
    <t>c:\data\co\000901\fld833</t>
  </si>
  <si>
    <t>c:\data\co\000901\fld834</t>
  </si>
  <si>
    <t>c:\data\co\000901\fld835</t>
  </si>
  <si>
    <t>c:\data\co\000901\fld836</t>
  </si>
  <si>
    <t>c:\data\co\000901\fld837</t>
  </si>
  <si>
    <t>c:\data\co\000901\fld838</t>
  </si>
  <si>
    <t>c:\data\co\000901\fld839</t>
  </si>
  <si>
    <t>c:\data\co\000901\fld840</t>
  </si>
  <si>
    <t>c:\data\co\000901\fld841</t>
  </si>
  <si>
    <t>c:\data\co\000901\fld842</t>
  </si>
  <si>
    <t>c:\data\co\000901\fld843</t>
  </si>
  <si>
    <t>c:\data\co\000901\fld844</t>
  </si>
  <si>
    <t>c:\data\co\000901\fld845</t>
  </si>
  <si>
    <t>c:\data\co\000901\fld846</t>
  </si>
  <si>
    <t>c:\data\co\000901\fld847</t>
  </si>
  <si>
    <t>c:\data\co\000901\fld848</t>
  </si>
  <si>
    <t>c:\data\co\000901\fld849</t>
  </si>
  <si>
    <t>c:\data\co\000901\fld850</t>
  </si>
  <si>
    <t>c:\data\co\000901\fld851</t>
  </si>
  <si>
    <t>c:\data\co\000901\fld852</t>
  </si>
  <si>
    <t>c:\data\co\000901\fld853</t>
  </si>
  <si>
    <t>c:\data\co\000901\fld854</t>
  </si>
  <si>
    <t>c:\data\co\000901\fld855</t>
  </si>
  <si>
    <t>c:\data\co\000901\fld856</t>
  </si>
  <si>
    <t>c:\data\co\000901\fld857</t>
  </si>
  <si>
    <t>c:\data\co\000901\fld858</t>
  </si>
  <si>
    <t>c:\data\co\000901\fld859</t>
  </si>
  <si>
    <t>c:\data\co\000901\fld860</t>
  </si>
  <si>
    <t>c:\data\co\000901\fld861</t>
  </si>
  <si>
    <t>c:\data\co\000901\fld862</t>
  </si>
  <si>
    <t>c:\data\co\000901\fld863</t>
  </si>
  <si>
    <t>c:\data\co\000901\fld864</t>
  </si>
  <si>
    <t>c:\data\co\000901\fld865</t>
  </si>
  <si>
    <t>c:\data\co\000901\fld866</t>
  </si>
  <si>
    <t>c:\data\co\000901\fld867</t>
  </si>
  <si>
    <t>c:\data\co\000901\fld868</t>
  </si>
  <si>
    <t>c:\data\co\000901\fld869</t>
  </si>
  <si>
    <t>c:\data\co\000901\fld870</t>
  </si>
  <si>
    <t>c:\data\co\000901\fld871</t>
  </si>
  <si>
    <t>c:\data\co\000901\fld872</t>
  </si>
  <si>
    <t>c:\data\co\000901\fld873</t>
  </si>
  <si>
    <t>c:\data\co\000901\fld874</t>
  </si>
  <si>
    <t>c:\data\co\000901\fld875</t>
  </si>
  <si>
    <t>c:\data\co\000901\fld876</t>
  </si>
  <si>
    <t>c:\data\co\000901\fld877</t>
  </si>
  <si>
    <t>c:\data\co\000901\fld878</t>
  </si>
  <si>
    <t>c:\data\co\000901\fld879</t>
  </si>
  <si>
    <t>c:\data\co\000901\fld880</t>
  </si>
  <si>
    <t>c:\data\co\000901\fld881</t>
  </si>
  <si>
    <t>c:\data\co\000901\fld882</t>
  </si>
  <si>
    <t>c:\data\co\000901\fld883</t>
  </si>
  <si>
    <t>c:\data\co\000901\fld884</t>
  </si>
  <si>
    <t>c:\data\co\000901\fld885</t>
  </si>
  <si>
    <t>c:\data\co\000901\fld886</t>
  </si>
  <si>
    <t>c:\data\co\000901\fld887</t>
  </si>
  <si>
    <t>c:\data\co\000901\fld888</t>
  </si>
  <si>
    <t>c:\data\co\000901\fld889</t>
  </si>
  <si>
    <t>c:\data\co\000901\fld890</t>
  </si>
  <si>
    <t>c:\data\co\000901\fld891</t>
  </si>
  <si>
    <t>c:\data\co\000901\fld892</t>
  </si>
  <si>
    <t>c:\data\co\000901\fld893</t>
  </si>
  <si>
    <t>c:\data\co\000901\fld894</t>
  </si>
  <si>
    <t>c:\data\co\000901\fld895</t>
  </si>
  <si>
    <t>c:\data\co\000901\fld896</t>
  </si>
  <si>
    <t>c:\data\co\000901\fld897</t>
  </si>
  <si>
    <t>c:\data\co\000901\fld898</t>
  </si>
  <si>
    <t>c:\data\co\000901\fld899</t>
  </si>
  <si>
    <t>c:\data\co\000901\fld900</t>
  </si>
  <si>
    <t>c:\data\co\000901\fld901</t>
  </si>
  <si>
    <t>c:\data\co\000901\fld902</t>
  </si>
  <si>
    <t>c:\data\co\000901\fld903</t>
  </si>
  <si>
    <t>c:\data\co\000901\fld904</t>
  </si>
  <si>
    <t>c:\data\co\000901\fld905</t>
  </si>
  <si>
    <t>c:\data\co\000901\fld906</t>
  </si>
  <si>
    <t>c:\data\co\000901\fld907</t>
  </si>
  <si>
    <t>c:\data\co\000901\fld908</t>
  </si>
  <si>
    <t>c:\data\co\000901\fld909</t>
  </si>
  <si>
    <t>c:\data\co\000901\fld910</t>
  </si>
  <si>
    <t>c:\data\co\000901\fld911</t>
  </si>
  <si>
    <t>c:\data\co\000901\fld912</t>
  </si>
  <si>
    <t>c:\data\co\000901\fld913</t>
  </si>
  <si>
    <t>c:\data\co\000901\fld914</t>
  </si>
  <si>
    <t>c:\data\co\000901\fld915</t>
  </si>
  <si>
    <t>c:\data\co\000901\fld916</t>
  </si>
  <si>
    <t>c:\data\co\000901\fld917</t>
  </si>
  <si>
    <t>c:\data\co\000901\fld918</t>
  </si>
  <si>
    <t>c:\data\co\000901\fld919</t>
  </si>
  <si>
    <t>c:\data\co\000901\fld920</t>
  </si>
  <si>
    <t>c:\data\co\000901\fld921</t>
  </si>
  <si>
    <t>c:\data\co\000901\fld922</t>
  </si>
  <si>
    <t>c:\data\co\000901\fld923</t>
  </si>
  <si>
    <t>c:\data\co\000901\fld924</t>
  </si>
  <si>
    <t>c:\data\co\000901\fld925</t>
  </si>
  <si>
    <t>c:\data\co\000901\fld926</t>
  </si>
  <si>
    <t>c:\data\co\000901\fld927</t>
  </si>
  <si>
    <t>c:\data\co\000901\fld928</t>
  </si>
  <si>
    <t>c:\data\co\000901\fld929</t>
  </si>
  <si>
    <t>c:\data\co\000901\fld930</t>
  </si>
  <si>
    <t>c:\data\co\000901\fld931</t>
  </si>
  <si>
    <t>c:\data\co\000901\fld932</t>
  </si>
  <si>
    <t>c:\data\co\000901\fld933</t>
  </si>
  <si>
    <t>c:\data\co\000901\fld934</t>
  </si>
  <si>
    <t>c:\data\co\000901\fld935</t>
  </si>
  <si>
    <t>c:\data\co\000901\fld936</t>
  </si>
  <si>
    <t>c:\data\co\000901\fld937</t>
  </si>
  <si>
    <t>c:\data\co\000901\fld938</t>
  </si>
  <si>
    <t>c:\data\co\000901\fld939</t>
  </si>
  <si>
    <t>c:\data\co\000901\fld940</t>
  </si>
  <si>
    <t>c:\data\co\000901\fld941</t>
  </si>
  <si>
    <t>c:\data\co\000901\fld942</t>
  </si>
  <si>
    <t>c:\data\co\000901\fld943</t>
  </si>
  <si>
    <t>c:\data\co\000901\fld944</t>
  </si>
  <si>
    <t>c:\data\co\000901\fld945</t>
  </si>
  <si>
    <t>c:\data\co\000901\fld946</t>
  </si>
  <si>
    <t>c:\data\co\000901\fld947</t>
  </si>
  <si>
    <t>c:\data\co\000901\fld948</t>
  </si>
  <si>
    <t>c:\data\co\000901\fld949</t>
  </si>
  <si>
    <t>c:\data\co\000901\fld950</t>
  </si>
  <si>
    <t>c:\data\co\000901\fld951</t>
  </si>
  <si>
    <t>c:\data\co\000901\fld952</t>
  </si>
  <si>
    <t>c:\data\co\000901\fld953</t>
  </si>
  <si>
    <t>c:\data\co\000901\fld954</t>
  </si>
  <si>
    <t>c:\data\co\000901\fld955</t>
  </si>
  <si>
    <t>c:\data\co\000901\fld956</t>
  </si>
  <si>
    <t>c:\data\co\000901\fld957</t>
  </si>
  <si>
    <t>c:\data\co\000901\fld958</t>
  </si>
  <si>
    <t>c:\data\co\000901\fld959</t>
  </si>
  <si>
    <t>c:\data\co\000901\fld960</t>
  </si>
  <si>
    <t>c:\data\co\000901\fld961</t>
  </si>
  <si>
    <t>c:\data\co\000901\fld962</t>
  </si>
  <si>
    <t>c:\data\co\000901\fld963</t>
  </si>
  <si>
    <t>c:\data\co\000901\fld964</t>
  </si>
  <si>
    <t>c:\data\co\000901\fld965</t>
  </si>
  <si>
    <t>c:\data\co\000901\fld966</t>
  </si>
  <si>
    <t>c:\data\co\000901\fld967</t>
  </si>
  <si>
    <t>c:\data\co\000901\fld968</t>
  </si>
  <si>
    <t>c:\data\co\000901\fld969</t>
  </si>
  <si>
    <t>c:\data\co\000901\fld970</t>
  </si>
  <si>
    <t>c:\data\co\000901\fld971</t>
  </si>
  <si>
    <t>c:\data\co\000901\fld972</t>
  </si>
  <si>
    <t>c:\data\co\000901\fld973</t>
  </si>
  <si>
    <t>c:\data\co\000901\fld974</t>
  </si>
  <si>
    <t>c:\data\co\000901\fld975</t>
  </si>
  <si>
    <t>c:\data\co\000901\fld976</t>
  </si>
  <si>
    <t>c:\data\co\000901\fld977</t>
  </si>
  <si>
    <t>c:\data\co\000901\fld978</t>
  </si>
  <si>
    <t>c:\data\co\000901\fld979</t>
  </si>
  <si>
    <t>c:\data\co\000901\fld980</t>
  </si>
  <si>
    <t>c:\data\co\000901\fld981</t>
  </si>
  <si>
    <t>c:\data\co\000901\fld982</t>
  </si>
  <si>
    <t>c:\data\co\000901\fld983</t>
  </si>
  <si>
    <t>c:\data\co\000901\fld984</t>
  </si>
  <si>
    <t>c:\data\co\000901\fld985</t>
  </si>
  <si>
    <t>c:\data\co\000901\fld986</t>
  </si>
  <si>
    <t>c:\data\co\000901\fld987</t>
  </si>
  <si>
    <t>c:\data\co\000901\fld988</t>
  </si>
  <si>
    <t>c:\data\co\000901\fld989</t>
  </si>
  <si>
    <t>c:\data\co\000901\fld990</t>
  </si>
  <si>
    <t>c:\data\co\000901\fld991</t>
  </si>
  <si>
    <t>c:\data\co\000901\fld992</t>
  </si>
  <si>
    <t>c:\data\co\000901\fld993</t>
  </si>
  <si>
    <t>c:\data\co\000901\fld994</t>
  </si>
  <si>
    <t>c:\data\co\000901\fld995</t>
  </si>
  <si>
    <t>c:\data\co\000901\fld996</t>
  </si>
  <si>
    <t>c:\data\co\000901\fld997</t>
  </si>
  <si>
    <t>c:\data\co\000901\fld998</t>
  </si>
  <si>
    <t>c:\data\co\000901\fld999</t>
  </si>
  <si>
    <t>c:\data\co\000901\fld1000</t>
  </si>
  <si>
    <t>c:\data\co\000901\fld1001</t>
  </si>
  <si>
    <t>c:\data\co\000901\fld1002</t>
  </si>
  <si>
    <t>c:\data\co\000901\fld1003</t>
  </si>
  <si>
    <t>c:\data\co\000901\fld1004</t>
  </si>
  <si>
    <t>c:\data\co\000901\fld1005</t>
  </si>
  <si>
    <t>c:\data\co\000901\fld1006</t>
  </si>
  <si>
    <t>c:\data\co\000901\fld1007</t>
  </si>
  <si>
    <t>c:\data\co\000901\fld1008</t>
  </si>
  <si>
    <t>c:\data\co\000901\fld1009</t>
  </si>
  <si>
    <t>c:\data\co\000901\fld1010</t>
  </si>
  <si>
    <t>c:\data\co\000901\fld1011</t>
  </si>
  <si>
    <t>c:\data\co\000901\fld1012</t>
  </si>
  <si>
    <t>c:\data\co\000901\fld1013</t>
  </si>
  <si>
    <t>c:\data\co\000901\fld1014</t>
  </si>
  <si>
    <t>c:\data\co\000901\fld1015</t>
  </si>
  <si>
    <t>c:\data\co\000901\fld1016</t>
  </si>
  <si>
    <t>c:\data\co\000901\fld1017</t>
  </si>
  <si>
    <t>c:\data\co\000901\fld1018</t>
  </si>
  <si>
    <t>c:\data\co\000901\fld1019</t>
  </si>
  <si>
    <t>c:\data\co\000901\fld1020</t>
  </si>
  <si>
    <t>c:\data\co\000901\fld1021</t>
  </si>
  <si>
    <t>c:\data\co\000901\fld1022</t>
  </si>
  <si>
    <t>c:\data\co\000901\fld1023</t>
  </si>
  <si>
    <t>c:\data\co\000901\fld1024</t>
  </si>
  <si>
    <t>c:\data\co\000901\fld1025</t>
  </si>
  <si>
    <t>c:\data\co\000901\fld1026</t>
  </si>
  <si>
    <t>c:\data\co\000901\fld1027</t>
  </si>
  <si>
    <t>c:\data\co\000901\fld1028</t>
  </si>
  <si>
    <t>c:\data\co\000901\fld1029</t>
  </si>
  <si>
    <t>c:\data\co\000901\fld1030</t>
  </si>
  <si>
    <t>c:\data\co\000901\fld1031</t>
  </si>
  <si>
    <t>c:\data\co\000901\fld1032</t>
  </si>
  <si>
    <t>c:\data\co\000901\fld1033</t>
  </si>
  <si>
    <t>c:\data\co\000901\fld1034</t>
  </si>
  <si>
    <t>c:\data\co\000901\fld1035</t>
  </si>
  <si>
    <t>c:\data\co\000901\fld1036</t>
  </si>
  <si>
    <t>c:\data\co\000901\fld1037</t>
  </si>
  <si>
    <t>c:\data\co\000901\fld1038</t>
  </si>
  <si>
    <t>c:\data\co\000901\fld1039</t>
  </si>
  <si>
    <t>c:\data\co\000901\fld1040</t>
  </si>
  <si>
    <t>c:\data\co\000901\fld1041</t>
  </si>
  <si>
    <t>c:\data\co\000901\fld1042</t>
  </si>
  <si>
    <t>c:\data\co\000901\fld1043</t>
  </si>
  <si>
    <t>c:\data\co\000901\fld1044</t>
  </si>
  <si>
    <t>c:\data\co\000901\fld1045</t>
  </si>
  <si>
    <t>c:\data\co\000901\fld1046</t>
  </si>
  <si>
    <t>c:\data\co\000901\fld1047</t>
  </si>
  <si>
    <t>c:\data\co\000901\fld1048</t>
  </si>
  <si>
    <t>c:\data\co\000901\fld1049</t>
  </si>
  <si>
    <t>c:\data\co\000901\fld1050</t>
  </si>
  <si>
    <t>c:\data\co\000901\fld1051</t>
  </si>
  <si>
    <t>c:\data\co\000901\fld1052</t>
  </si>
  <si>
    <t>c:\data\co\000901\fld1053</t>
  </si>
  <si>
    <t>c:\data\co\000901\fld1054</t>
  </si>
  <si>
    <t>c:\data\co\000901\fld1055</t>
  </si>
  <si>
    <t>c:\data\co\000901\fld1056</t>
  </si>
  <si>
    <t>c:\data\co\000901\fld1057</t>
  </si>
  <si>
    <t>c:\data\co\000901\fld1058</t>
  </si>
  <si>
    <t>c:\data\co\000901\fld1059</t>
  </si>
  <si>
    <t>c:\data\co\000901\fld1060</t>
  </si>
  <si>
    <t>c:\data\co\000901\fld1061</t>
  </si>
  <si>
    <t>c:\data\co\000901\fld1062</t>
  </si>
  <si>
    <t>c:\data\co\000901\fld1063</t>
  </si>
  <si>
    <t>c:\data\co\000901\fld1064</t>
  </si>
  <si>
    <t>c:\data\co\000901\fld1065</t>
  </si>
  <si>
    <t>c:\data\co\000901\fld1066</t>
  </si>
  <si>
    <t>c:\data\co\000901\fld1067</t>
  </si>
  <si>
    <t>c:\data\co\000901\fld1068</t>
  </si>
  <si>
    <t>c:\data\co\000901\fld1069</t>
  </si>
  <si>
    <t>c:\data\co\000901\fld1070</t>
  </si>
  <si>
    <t>c:\data\co\000901\fld1071</t>
  </si>
  <si>
    <t>c:\data\co\000901\fld1072</t>
  </si>
  <si>
    <t>c:\data\co\000901\fld1073</t>
  </si>
  <si>
    <t>c:\data\co\000901\fld1074</t>
  </si>
  <si>
    <t>c:\data\co\000901\fld1075</t>
  </si>
  <si>
    <t>c:\data\co\000901\fld1076</t>
  </si>
  <si>
    <t>c:\data\co\000901\fld1077</t>
  </si>
  <si>
    <t>c:\data\co\000901\fld1078</t>
  </si>
  <si>
    <t>c:\data\co\000901\fld1079</t>
  </si>
  <si>
    <t>c:\data\co\000901\fld1080</t>
  </si>
  <si>
    <t>c:\data\co\000901\fld1081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</si>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</sst>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26">
      <selection activeCell="M45" sqref="M45:N48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240.52880000000002</v>
      </c>
      <c r="Q4">
        <v>227.37660000000002</v>
      </c>
    </row>
    <row r="5" spans="1:16" ht="12.75">
      <c r="A5" t="s">
        <v>0</v>
      </c>
      <c r="B5" s="1">
        <v>36772</v>
      </c>
      <c r="C5" s="2">
        <v>0.0022800925925925927</v>
      </c>
      <c r="D5" t="s">
        <v>489</v>
      </c>
      <c r="E5">
        <v>0.666</v>
      </c>
      <c r="F5">
        <v>8.3749</v>
      </c>
      <c r="G5" t="s">
        <v>490</v>
      </c>
      <c r="H5">
        <v>1.806</v>
      </c>
      <c r="I5">
        <v>71.8226</v>
      </c>
      <c r="K5" s="2">
        <v>0.001388888888888889</v>
      </c>
      <c r="L5" s="3">
        <f aca="true" t="shared" si="0" ref="L5:L68">B5-DATE(1999,12,31)+K5</f>
        <v>247.0013888888889</v>
      </c>
      <c r="M5">
        <f>500*F5/AVERAGE($Q$47,$P$6)</f>
        <v>463.1135982835561</v>
      </c>
      <c r="N5">
        <f aca="true" t="shared" si="1" ref="N5:N42">(277-103)/(-67.4+(AVERAGE($P$4,$P$47)))*I5+277-((277-103)/(-67.4+(AVERAGE($P$4,$P$47)))*230)</f>
        <v>110.2929305981497</v>
      </c>
      <c r="P5" t="s">
        <v>489</v>
      </c>
    </row>
    <row r="6" spans="1:17" ht="12.75">
      <c r="A6" t="s">
        <v>1</v>
      </c>
      <c r="B6" s="1">
        <v>36772</v>
      </c>
      <c r="C6" s="2">
        <v>0.004363425925925926</v>
      </c>
      <c r="D6" t="s">
        <v>489</v>
      </c>
      <c r="E6">
        <v>0.666</v>
      </c>
      <c r="F6">
        <v>7.6564</v>
      </c>
      <c r="G6" t="s">
        <v>490</v>
      </c>
      <c r="H6">
        <v>1.805</v>
      </c>
      <c r="I6">
        <v>79.541</v>
      </c>
      <c r="K6" s="2">
        <v>0.003472222222222222</v>
      </c>
      <c r="L6" s="3">
        <f t="shared" si="0"/>
        <v>247.00347222222223</v>
      </c>
      <c r="M6">
        <f aca="true" t="shared" si="2" ref="M6:M44">500*F6/AVERAGE($Q$47,$P$6)</f>
        <v>423.3821244311238</v>
      </c>
      <c r="N6">
        <f t="shared" si="1"/>
        <v>118.4275430299588</v>
      </c>
      <c r="P6">
        <v>9.115866666666667</v>
      </c>
      <c r="Q6">
        <v>8.7644</v>
      </c>
    </row>
    <row r="7" spans="1:14" ht="12.75">
      <c r="A7" t="s">
        <v>2</v>
      </c>
      <c r="B7" s="1">
        <v>36772</v>
      </c>
      <c r="C7" s="2">
        <v>0.00644675925925926</v>
      </c>
      <c r="D7" t="s">
        <v>489</v>
      </c>
      <c r="E7">
        <v>0.666</v>
      </c>
      <c r="F7">
        <v>7.6119</v>
      </c>
      <c r="G7" t="s">
        <v>490</v>
      </c>
      <c r="H7">
        <v>1.806</v>
      </c>
      <c r="I7">
        <v>76.0713</v>
      </c>
      <c r="K7" s="2">
        <v>0.00555555555555556</v>
      </c>
      <c r="L7" s="3">
        <f t="shared" si="0"/>
        <v>247.00555555555556</v>
      </c>
      <c r="M7">
        <f t="shared" si="2"/>
        <v>420.9213720491708</v>
      </c>
      <c r="N7">
        <f t="shared" si="1"/>
        <v>114.77074048608338</v>
      </c>
    </row>
    <row r="8" spans="1:14" ht="12.75">
      <c r="A8" t="s">
        <v>3</v>
      </c>
      <c r="B8" s="1">
        <v>36772</v>
      </c>
      <c r="C8" s="2">
        <v>0.008530092592592593</v>
      </c>
      <c r="D8" t="s">
        <v>489</v>
      </c>
      <c r="E8">
        <v>0.666</v>
      </c>
      <c r="F8">
        <v>7.6769</v>
      </c>
      <c r="G8" t="s">
        <v>490</v>
      </c>
      <c r="H8">
        <v>1.805</v>
      </c>
      <c r="I8">
        <v>73.956</v>
      </c>
      <c r="K8" s="2">
        <v>0.00763888888888889</v>
      </c>
      <c r="L8" s="3">
        <f t="shared" si="0"/>
        <v>247.0076388888889</v>
      </c>
      <c r="M8">
        <f t="shared" si="2"/>
        <v>424.51572946101226</v>
      </c>
      <c r="N8">
        <f t="shared" si="1"/>
        <v>112.54137356068358</v>
      </c>
    </row>
    <row r="9" spans="1:14" ht="12.75">
      <c r="A9" t="s">
        <v>4</v>
      </c>
      <c r="B9" s="1">
        <v>36772</v>
      </c>
      <c r="C9" s="2">
        <v>0.010613425925925927</v>
      </c>
      <c r="D9" t="s">
        <v>489</v>
      </c>
      <c r="E9">
        <v>0.666</v>
      </c>
      <c r="F9">
        <v>8.7567</v>
      </c>
      <c r="G9" t="s">
        <v>490</v>
      </c>
      <c r="H9">
        <v>1.806</v>
      </c>
      <c r="I9">
        <v>72.4639</v>
      </c>
      <c r="K9" s="2">
        <v>0.00972222222222222</v>
      </c>
      <c r="L9" s="3">
        <f t="shared" si="0"/>
        <v>247.00972222222222</v>
      </c>
      <c r="M9">
        <f t="shared" si="2"/>
        <v>484.2263007426496</v>
      </c>
      <c r="N9">
        <f t="shared" si="1"/>
        <v>110.9688125105304</v>
      </c>
    </row>
    <row r="10" spans="1:14" ht="12.75">
      <c r="A10" t="s">
        <v>5</v>
      </c>
      <c r="B10" s="1">
        <v>36772</v>
      </c>
      <c r="C10" s="2">
        <v>0.01269675925925926</v>
      </c>
      <c r="D10" t="s">
        <v>489</v>
      </c>
      <c r="E10">
        <v>0.666</v>
      </c>
      <c r="F10">
        <v>8.0152</v>
      </c>
      <c r="G10" t="s">
        <v>490</v>
      </c>
      <c r="H10">
        <v>1.808</v>
      </c>
      <c r="I10">
        <v>77.2062</v>
      </c>
      <c r="K10" s="2">
        <v>0.0118055555555556</v>
      </c>
      <c r="L10" s="3">
        <f t="shared" si="0"/>
        <v>247.01180555555555</v>
      </c>
      <c r="M10">
        <f t="shared" si="2"/>
        <v>443.22297734448875</v>
      </c>
      <c r="N10">
        <f t="shared" si="1"/>
        <v>115.96683963213181</v>
      </c>
    </row>
    <row r="11" spans="1:14" ht="12.75">
      <c r="A11" t="s">
        <v>6</v>
      </c>
      <c r="B11" s="1">
        <v>36772</v>
      </c>
      <c r="C11" s="2">
        <v>0.014791666666666668</v>
      </c>
      <c r="D11" t="s">
        <v>489</v>
      </c>
      <c r="E11">
        <v>0.666</v>
      </c>
      <c r="F11">
        <v>8.3756</v>
      </c>
      <c r="G11" t="s">
        <v>490</v>
      </c>
      <c r="H11">
        <v>1.808</v>
      </c>
      <c r="I11">
        <v>75.4474</v>
      </c>
      <c r="K11" s="2">
        <v>0.0138888888888889</v>
      </c>
      <c r="L11" s="3">
        <f t="shared" si="0"/>
        <v>247.01388888888889</v>
      </c>
      <c r="M11">
        <f t="shared" si="2"/>
        <v>463.1523067479913</v>
      </c>
      <c r="N11">
        <f t="shared" si="1"/>
        <v>114.11319686354429</v>
      </c>
    </row>
    <row r="12" spans="1:14" ht="12.75">
      <c r="A12" t="s">
        <v>7</v>
      </c>
      <c r="B12" s="1">
        <v>36772</v>
      </c>
      <c r="C12" s="2">
        <v>0.016875</v>
      </c>
      <c r="D12" t="s">
        <v>489</v>
      </c>
      <c r="E12">
        <v>0.666</v>
      </c>
      <c r="F12">
        <v>8.7112</v>
      </c>
      <c r="G12" t="s">
        <v>490</v>
      </c>
      <c r="H12">
        <v>1.806</v>
      </c>
      <c r="I12">
        <v>80.699</v>
      </c>
      <c r="K12" s="2">
        <v>0.0159722222222222</v>
      </c>
      <c r="L12" s="3">
        <f t="shared" si="0"/>
        <v>247.01597222222222</v>
      </c>
      <c r="M12">
        <f t="shared" si="2"/>
        <v>481.7102505543605</v>
      </c>
      <c r="N12">
        <f t="shared" si="1"/>
        <v>119.64798783665904</v>
      </c>
    </row>
    <row r="13" spans="1:14" ht="12.75">
      <c r="A13" t="s">
        <v>8</v>
      </c>
      <c r="B13" s="1">
        <v>36772</v>
      </c>
      <c r="C13" s="2">
        <v>0.018958333333333334</v>
      </c>
      <c r="D13" t="s">
        <v>489</v>
      </c>
      <c r="E13">
        <v>0.666</v>
      </c>
      <c r="F13">
        <v>7.6153</v>
      </c>
      <c r="G13" t="s">
        <v>490</v>
      </c>
      <c r="H13">
        <v>1.808</v>
      </c>
      <c r="I13">
        <v>77.5978</v>
      </c>
      <c r="K13" s="2">
        <v>0.0180555555555556</v>
      </c>
      <c r="L13" s="3">
        <f t="shared" si="0"/>
        <v>247.01805555555555</v>
      </c>
      <c r="M13">
        <f t="shared" si="2"/>
        <v>421.1093845907133</v>
      </c>
      <c r="N13">
        <f t="shared" si="1"/>
        <v>116.3795565460384</v>
      </c>
    </row>
    <row r="14" spans="1:14" ht="12.75">
      <c r="A14" t="s">
        <v>9</v>
      </c>
      <c r="B14" s="1">
        <v>36772</v>
      </c>
      <c r="C14" s="2">
        <v>0.021041666666666667</v>
      </c>
      <c r="D14" t="s">
        <v>489</v>
      </c>
      <c r="E14">
        <v>0.666</v>
      </c>
      <c r="F14">
        <v>7.3529</v>
      </c>
      <c r="G14" t="s">
        <v>490</v>
      </c>
      <c r="H14">
        <v>1.808</v>
      </c>
      <c r="I14">
        <v>82.8389</v>
      </c>
      <c r="K14" s="2">
        <v>0.0201388888888889</v>
      </c>
      <c r="L14" s="3">
        <f t="shared" si="0"/>
        <v>247.02013888888888</v>
      </c>
      <c r="M14">
        <f t="shared" si="2"/>
        <v>406.59924020814094</v>
      </c>
      <c r="N14">
        <f t="shared" si="1"/>
        <v>121.90328130976596</v>
      </c>
    </row>
    <row r="15" spans="1:14" ht="12.75">
      <c r="A15" t="s">
        <v>10</v>
      </c>
      <c r="B15" s="1">
        <v>36772</v>
      </c>
      <c r="C15" s="2">
        <v>0.023125</v>
      </c>
      <c r="D15" t="s">
        <v>489</v>
      </c>
      <c r="E15">
        <v>0.666</v>
      </c>
      <c r="F15">
        <v>8.2558</v>
      </c>
      <c r="G15" t="s">
        <v>490</v>
      </c>
      <c r="H15">
        <v>1.808</v>
      </c>
      <c r="I15">
        <v>74.8649</v>
      </c>
      <c r="K15" s="2">
        <v>0.0222222222222222</v>
      </c>
      <c r="L15" s="3">
        <f t="shared" si="0"/>
        <v>247.0222222222222</v>
      </c>
      <c r="M15">
        <f t="shared" si="2"/>
        <v>456.52762954893586</v>
      </c>
      <c r="N15">
        <f t="shared" si="1"/>
        <v>113.49928572373179</v>
      </c>
    </row>
    <row r="16" spans="1:14" ht="12.75">
      <c r="A16" t="s">
        <v>11</v>
      </c>
      <c r="B16" s="1">
        <v>36772</v>
      </c>
      <c r="C16" s="2">
        <v>0.025208333333333333</v>
      </c>
      <c r="D16" t="s">
        <v>489</v>
      </c>
      <c r="E16">
        <v>0.668</v>
      </c>
      <c r="F16">
        <v>7.1368</v>
      </c>
      <c r="G16" t="s">
        <v>490</v>
      </c>
      <c r="H16">
        <v>1.808</v>
      </c>
      <c r="I16">
        <v>78.8111</v>
      </c>
      <c r="K16" s="2">
        <v>0.0243055555555556</v>
      </c>
      <c r="L16" s="3">
        <f t="shared" si="0"/>
        <v>247.02430555555554</v>
      </c>
      <c r="M16">
        <f t="shared" si="2"/>
        <v>394.6493842589265</v>
      </c>
      <c r="N16">
        <f t="shared" si="1"/>
        <v>117.65828338884441</v>
      </c>
    </row>
    <row r="17" spans="1:14" ht="12.75">
      <c r="A17" t="s">
        <v>12</v>
      </c>
      <c r="B17" s="1">
        <v>36772</v>
      </c>
      <c r="C17" s="2">
        <v>0.027303240740740743</v>
      </c>
      <c r="D17" t="s">
        <v>489</v>
      </c>
      <c r="E17">
        <v>0.666</v>
      </c>
      <c r="F17">
        <v>7.9475</v>
      </c>
      <c r="G17" t="s">
        <v>490</v>
      </c>
      <c r="H17">
        <v>1.806</v>
      </c>
      <c r="I17">
        <v>75.4459</v>
      </c>
      <c r="K17" s="2">
        <v>0.0263888888888889</v>
      </c>
      <c r="L17" s="3">
        <f t="shared" si="0"/>
        <v>247.0263888888889</v>
      </c>
      <c r="M17">
        <f t="shared" si="2"/>
        <v>439.47931585554</v>
      </c>
      <c r="N17">
        <f t="shared" si="1"/>
        <v>114.11161597648899</v>
      </c>
    </row>
    <row r="18" spans="1:14" ht="12.75">
      <c r="A18" t="s">
        <v>13</v>
      </c>
      <c r="B18" s="1">
        <v>36772</v>
      </c>
      <c r="C18" s="2">
        <v>0.029375</v>
      </c>
      <c r="D18" t="s">
        <v>489</v>
      </c>
      <c r="E18">
        <v>0.668</v>
      </c>
      <c r="F18">
        <v>8.0795</v>
      </c>
      <c r="G18" t="s">
        <v>490</v>
      </c>
      <c r="H18">
        <v>1.808</v>
      </c>
      <c r="I18">
        <v>79.7604</v>
      </c>
      <c r="K18" s="2">
        <v>0.0284722222222222</v>
      </c>
      <c r="L18" s="3">
        <f t="shared" si="0"/>
        <v>247.02847222222223</v>
      </c>
      <c r="M18">
        <f t="shared" si="2"/>
        <v>446.77862629189497</v>
      </c>
      <c r="N18">
        <f t="shared" si="1"/>
        <v>118.65877410991564</v>
      </c>
    </row>
    <row r="19" spans="1:14" ht="12.75">
      <c r="A19" t="s">
        <v>14</v>
      </c>
      <c r="B19" s="1">
        <v>36772</v>
      </c>
      <c r="C19" s="2">
        <v>0.03146990740740741</v>
      </c>
      <c r="D19" t="s">
        <v>489</v>
      </c>
      <c r="E19">
        <v>0.666</v>
      </c>
      <c r="F19">
        <v>7.3927</v>
      </c>
      <c r="G19" t="s">
        <v>490</v>
      </c>
      <c r="H19">
        <v>1.808</v>
      </c>
      <c r="I19">
        <v>72.4223</v>
      </c>
      <c r="K19" s="2">
        <v>0.0305555555555556</v>
      </c>
      <c r="L19" s="3">
        <f t="shared" si="0"/>
        <v>247.03055555555557</v>
      </c>
      <c r="M19">
        <f t="shared" si="2"/>
        <v>408.8000929003146</v>
      </c>
      <c r="N19">
        <f t="shared" si="1"/>
        <v>110.92496924286311</v>
      </c>
    </row>
    <row r="20" spans="1:14" ht="12.75">
      <c r="A20" t="s">
        <v>15</v>
      </c>
      <c r="B20" s="1">
        <v>36772</v>
      </c>
      <c r="C20" s="2">
        <v>0.033553240740740745</v>
      </c>
      <c r="D20" t="s">
        <v>489</v>
      </c>
      <c r="E20">
        <v>0.671</v>
      </c>
      <c r="F20">
        <v>7.3981</v>
      </c>
      <c r="G20" t="s">
        <v>490</v>
      </c>
      <c r="H20">
        <v>1.811</v>
      </c>
      <c r="I20">
        <v>79.3444</v>
      </c>
      <c r="K20" s="2">
        <v>0.0326388888888889</v>
      </c>
      <c r="L20" s="3">
        <f t="shared" si="0"/>
        <v>247.0326388888889</v>
      </c>
      <c r="M20">
        <f t="shared" si="2"/>
        <v>409.0987010545292</v>
      </c>
      <c r="N20">
        <f t="shared" si="1"/>
        <v>118.22034143324268</v>
      </c>
    </row>
    <row r="21" spans="1:14" ht="12.75">
      <c r="A21" t="s">
        <v>16</v>
      </c>
      <c r="B21" s="1">
        <v>36772</v>
      </c>
      <c r="C21" s="2">
        <v>0.03563657407407408</v>
      </c>
      <c r="D21" t="s">
        <v>489</v>
      </c>
      <c r="E21">
        <v>0.666</v>
      </c>
      <c r="F21">
        <v>8.6586</v>
      </c>
      <c r="G21" t="s">
        <v>490</v>
      </c>
      <c r="H21">
        <v>1.806</v>
      </c>
      <c r="I21">
        <v>77.4077</v>
      </c>
      <c r="K21" s="2">
        <v>0.0347222222222222</v>
      </c>
      <c r="L21" s="3">
        <f t="shared" si="0"/>
        <v>247.03472222222223</v>
      </c>
      <c r="M21">
        <f t="shared" si="2"/>
        <v>478.80158594108576</v>
      </c>
      <c r="N21">
        <f t="shared" si="1"/>
        <v>116.17920545989526</v>
      </c>
    </row>
    <row r="22" spans="1:14" ht="12.75">
      <c r="A22" t="s">
        <v>17</v>
      </c>
      <c r="B22" s="1">
        <v>36772</v>
      </c>
      <c r="C22" s="2">
        <v>0.03771990740740741</v>
      </c>
      <c r="D22" t="s">
        <v>489</v>
      </c>
      <c r="E22">
        <v>0.666</v>
      </c>
      <c r="F22">
        <v>7.5572</v>
      </c>
      <c r="G22" t="s">
        <v>490</v>
      </c>
      <c r="H22">
        <v>1.806</v>
      </c>
      <c r="I22">
        <v>81.6536</v>
      </c>
      <c r="K22" s="2">
        <v>0.0368055555555556</v>
      </c>
      <c r="L22" s="3">
        <f t="shared" si="0"/>
        <v>247.03680555555556</v>
      </c>
      <c r="M22">
        <f t="shared" si="2"/>
        <v>417.89658204259035</v>
      </c>
      <c r="N22">
        <f t="shared" si="1"/>
        <v>120.65406435865904</v>
      </c>
    </row>
    <row r="23" spans="1:14" ht="12.75">
      <c r="A23" t="s">
        <v>18</v>
      </c>
      <c r="B23" s="1">
        <v>36772</v>
      </c>
      <c r="C23" s="2">
        <v>0.03980324074074074</v>
      </c>
      <c r="D23" t="s">
        <v>489</v>
      </c>
      <c r="E23">
        <v>0.666</v>
      </c>
      <c r="F23">
        <v>8.0828</v>
      </c>
      <c r="G23" t="s">
        <v>490</v>
      </c>
      <c r="H23">
        <v>1.808</v>
      </c>
      <c r="I23">
        <v>75.0789</v>
      </c>
      <c r="K23" s="2">
        <v>0.0388888888888889</v>
      </c>
      <c r="L23" s="3">
        <f t="shared" si="0"/>
        <v>247.0388888888889</v>
      </c>
      <c r="M23">
        <f t="shared" si="2"/>
        <v>446.9611090528039</v>
      </c>
      <c r="N23">
        <f t="shared" si="1"/>
        <v>113.72482561028951</v>
      </c>
    </row>
    <row r="24" spans="1:14" ht="12.75">
      <c r="A24" t="s">
        <v>19</v>
      </c>
      <c r="B24" s="1">
        <v>36772</v>
      </c>
      <c r="C24" s="2">
        <v>0.04188657407407407</v>
      </c>
      <c r="D24" t="s">
        <v>489</v>
      </c>
      <c r="E24">
        <v>0.666</v>
      </c>
      <c r="F24">
        <v>7.9057</v>
      </c>
      <c r="G24" t="s">
        <v>490</v>
      </c>
      <c r="H24">
        <v>1.808</v>
      </c>
      <c r="I24">
        <v>80.8119</v>
      </c>
      <c r="K24" s="2">
        <v>0.0409722222222222</v>
      </c>
      <c r="L24" s="3">
        <f t="shared" si="0"/>
        <v>247.04097222222222</v>
      </c>
      <c r="M24">
        <f t="shared" si="2"/>
        <v>437.1678675506943</v>
      </c>
      <c r="N24">
        <f t="shared" si="1"/>
        <v>119.76697593568875</v>
      </c>
    </row>
    <row r="25" spans="1:14" ht="12.75">
      <c r="A25" t="s">
        <v>20</v>
      </c>
      <c r="B25" s="1">
        <v>36772</v>
      </c>
      <c r="C25" s="2">
        <v>0.04396990740740741</v>
      </c>
      <c r="D25" t="s">
        <v>489</v>
      </c>
      <c r="E25">
        <v>0.666</v>
      </c>
      <c r="F25">
        <v>8.091</v>
      </c>
      <c r="G25" t="s">
        <v>490</v>
      </c>
      <c r="H25">
        <v>1.806</v>
      </c>
      <c r="I25">
        <v>78.5885</v>
      </c>
      <c r="K25" s="2">
        <v>0.0430555555555556</v>
      </c>
      <c r="L25" s="3">
        <f t="shared" si="0"/>
        <v>247.04305555555555</v>
      </c>
      <c r="M25">
        <f t="shared" si="2"/>
        <v>447.4145510647592</v>
      </c>
      <c r="N25">
        <f t="shared" si="1"/>
        <v>117.42367974983623</v>
      </c>
    </row>
    <row r="26" spans="1:14" ht="12.75">
      <c r="A26" t="s">
        <v>21</v>
      </c>
      <c r="B26" s="1">
        <v>36772</v>
      </c>
      <c r="C26" s="2">
        <v>0.046064814814814815</v>
      </c>
      <c r="D26" t="s">
        <v>489</v>
      </c>
      <c r="E26">
        <v>0.671</v>
      </c>
      <c r="F26">
        <v>7.8443</v>
      </c>
      <c r="G26" t="s">
        <v>490</v>
      </c>
      <c r="H26">
        <v>1.813</v>
      </c>
      <c r="I26">
        <v>77.7894</v>
      </c>
      <c r="K26" s="2">
        <v>0.0451388888888889</v>
      </c>
      <c r="L26" s="3">
        <f t="shared" si="0"/>
        <v>247.04513888888889</v>
      </c>
      <c r="M26">
        <f t="shared" si="2"/>
        <v>433.77258224166246</v>
      </c>
      <c r="N26">
        <f t="shared" si="1"/>
        <v>116.58148851923679</v>
      </c>
    </row>
    <row r="27" spans="1:14" ht="12.75">
      <c r="A27" t="s">
        <v>22</v>
      </c>
      <c r="B27" s="1">
        <v>36772</v>
      </c>
      <c r="C27" s="2">
        <v>0.04814814814814814</v>
      </c>
      <c r="D27" t="s">
        <v>489</v>
      </c>
      <c r="E27">
        <v>0.666</v>
      </c>
      <c r="F27">
        <v>8.4435</v>
      </c>
      <c r="G27" t="s">
        <v>490</v>
      </c>
      <c r="H27">
        <v>1.808</v>
      </c>
      <c r="I27">
        <v>90.6061</v>
      </c>
      <c r="K27" s="2">
        <v>0.0472222222222222</v>
      </c>
      <c r="L27" s="3">
        <f t="shared" si="0"/>
        <v>247.04722222222222</v>
      </c>
      <c r="M27">
        <f t="shared" si="2"/>
        <v>466.90702779820725</v>
      </c>
      <c r="N27">
        <f t="shared" si="1"/>
        <v>130.08932526710785</v>
      </c>
    </row>
    <row r="28" spans="1:14" ht="12.75">
      <c r="A28" t="s">
        <v>23</v>
      </c>
      <c r="B28" s="1">
        <v>36772</v>
      </c>
      <c r="C28" s="2">
        <v>0.05023148148148148</v>
      </c>
      <c r="D28" t="s">
        <v>489</v>
      </c>
      <c r="E28">
        <v>0.666</v>
      </c>
      <c r="F28">
        <v>7.8971</v>
      </c>
      <c r="G28" t="s">
        <v>490</v>
      </c>
      <c r="H28">
        <v>1.806</v>
      </c>
      <c r="I28">
        <v>85.6146</v>
      </c>
      <c r="K28" s="2">
        <v>0.0493055555555556</v>
      </c>
      <c r="L28" s="3">
        <f t="shared" si="0"/>
        <v>247.04930555555555</v>
      </c>
      <c r="M28">
        <f t="shared" si="2"/>
        <v>436.6923064162045</v>
      </c>
      <c r="N28">
        <f t="shared" si="1"/>
        <v>124.82866010938406</v>
      </c>
    </row>
    <row r="29" spans="1:14" ht="12.75">
      <c r="A29" t="s">
        <v>24</v>
      </c>
      <c r="B29" s="1">
        <v>36772</v>
      </c>
      <c r="C29" s="2">
        <v>0.052314814814814814</v>
      </c>
      <c r="D29" t="s">
        <v>489</v>
      </c>
      <c r="E29">
        <v>0.666</v>
      </c>
      <c r="F29">
        <v>7.845</v>
      </c>
      <c r="G29" t="s">
        <v>490</v>
      </c>
      <c r="H29">
        <v>1.808</v>
      </c>
      <c r="I29">
        <v>80.765</v>
      </c>
      <c r="K29" s="2">
        <v>0.0513888888888889</v>
      </c>
      <c r="L29" s="3">
        <f t="shared" si="0"/>
        <v>247.05138888888888</v>
      </c>
      <c r="M29">
        <f t="shared" si="2"/>
        <v>433.8112907060977</v>
      </c>
      <c r="N29">
        <f t="shared" si="1"/>
        <v>119.7175468670927</v>
      </c>
    </row>
    <row r="30" spans="1:14" ht="12.75">
      <c r="A30" t="s">
        <v>25</v>
      </c>
      <c r="B30" s="1">
        <v>36772</v>
      </c>
      <c r="C30" s="2">
        <v>0.05439814814814815</v>
      </c>
      <c r="D30" t="s">
        <v>489</v>
      </c>
      <c r="E30">
        <v>0.666</v>
      </c>
      <c r="F30">
        <v>7.9241</v>
      </c>
      <c r="G30" t="s">
        <v>490</v>
      </c>
      <c r="H30">
        <v>1.808</v>
      </c>
      <c r="I30">
        <v>84.7571</v>
      </c>
      <c r="K30" s="2">
        <v>0.0534722222222222</v>
      </c>
      <c r="L30" s="3">
        <f t="shared" si="0"/>
        <v>247.0534722222222</v>
      </c>
      <c r="M30">
        <f t="shared" si="2"/>
        <v>438.1853471872771</v>
      </c>
      <c r="N30">
        <f t="shared" si="1"/>
        <v>123.92491967609786</v>
      </c>
    </row>
    <row r="31" spans="1:14" ht="12.75">
      <c r="A31" t="s">
        <v>26</v>
      </c>
      <c r="B31" s="1">
        <v>36772</v>
      </c>
      <c r="C31" s="2">
        <v>0.05648148148148149</v>
      </c>
      <c r="D31" t="s">
        <v>489</v>
      </c>
      <c r="E31">
        <v>0.668</v>
      </c>
      <c r="F31">
        <v>8.0779</v>
      </c>
      <c r="G31" t="s">
        <v>490</v>
      </c>
      <c r="H31">
        <v>1.81</v>
      </c>
      <c r="I31">
        <v>75.4406</v>
      </c>
      <c r="K31" s="2">
        <v>0.0555555555555556</v>
      </c>
      <c r="L31" s="3">
        <f t="shared" si="0"/>
        <v>247.05555555555554</v>
      </c>
      <c r="M31">
        <f t="shared" si="2"/>
        <v>446.69014980175734</v>
      </c>
      <c r="N31">
        <f t="shared" si="1"/>
        <v>114.10603017556022</v>
      </c>
    </row>
    <row r="32" spans="1:14" ht="12.75">
      <c r="A32" t="s">
        <v>27</v>
      </c>
      <c r="B32" s="1">
        <v>36772</v>
      </c>
      <c r="C32" s="2">
        <v>0.058576388888888886</v>
      </c>
      <c r="D32" t="s">
        <v>489</v>
      </c>
      <c r="E32">
        <v>0.666</v>
      </c>
      <c r="F32">
        <v>7.6013</v>
      </c>
      <c r="G32" t="s">
        <v>490</v>
      </c>
      <c r="H32">
        <v>1.806</v>
      </c>
      <c r="I32">
        <v>83.116</v>
      </c>
      <c r="K32" s="2">
        <v>0.0576388888888889</v>
      </c>
      <c r="L32" s="3">
        <f t="shared" si="0"/>
        <v>247.0576388888889</v>
      </c>
      <c r="M32">
        <f t="shared" si="2"/>
        <v>420.335215302009</v>
      </c>
      <c r="N32">
        <f t="shared" si="1"/>
        <v>122.19532384511709</v>
      </c>
    </row>
    <row r="33" spans="1:14" ht="12.75">
      <c r="A33" t="s">
        <v>28</v>
      </c>
      <c r="B33" s="1">
        <v>36772</v>
      </c>
      <c r="C33" s="2">
        <v>0.06065972222222222</v>
      </c>
      <c r="D33" t="s">
        <v>489</v>
      </c>
      <c r="E33">
        <v>0.666</v>
      </c>
      <c r="F33">
        <v>8.463</v>
      </c>
      <c r="G33" t="s">
        <v>490</v>
      </c>
      <c r="H33">
        <v>1.808</v>
      </c>
      <c r="I33">
        <v>77.1011</v>
      </c>
      <c r="K33" s="2">
        <v>0.0597222222222222</v>
      </c>
      <c r="L33" s="3">
        <f t="shared" si="0"/>
        <v>247.05972222222223</v>
      </c>
      <c r="M33">
        <f t="shared" si="2"/>
        <v>467.9853350217597</v>
      </c>
      <c r="N33">
        <f t="shared" si="1"/>
        <v>115.85607214578968</v>
      </c>
    </row>
    <row r="34" spans="1:14" ht="12.75">
      <c r="A34" t="s">
        <v>29</v>
      </c>
      <c r="B34" s="1">
        <v>36772</v>
      </c>
      <c r="C34" s="2">
        <v>0.06274305555555555</v>
      </c>
      <c r="D34" t="s">
        <v>489</v>
      </c>
      <c r="E34">
        <v>0.666</v>
      </c>
      <c r="F34">
        <v>8.0916</v>
      </c>
      <c r="G34" t="s">
        <v>490</v>
      </c>
      <c r="H34">
        <v>1.808</v>
      </c>
      <c r="I34">
        <v>79.2186</v>
      </c>
      <c r="K34" s="2">
        <v>0.0618055555555556</v>
      </c>
      <c r="L34" s="3">
        <f t="shared" si="0"/>
        <v>247.06180555555557</v>
      </c>
      <c r="M34">
        <f t="shared" si="2"/>
        <v>447.44772974856085</v>
      </c>
      <c r="N34">
        <f t="shared" si="1"/>
        <v>118.08775770553726</v>
      </c>
    </row>
    <row r="35" spans="1:14" ht="12.75">
      <c r="A35" t="s">
        <v>30</v>
      </c>
      <c r="B35" s="1">
        <v>36772</v>
      </c>
      <c r="C35" s="2">
        <v>0.06482638888888889</v>
      </c>
      <c r="D35" t="s">
        <v>489</v>
      </c>
      <c r="E35">
        <v>0.666</v>
      </c>
      <c r="F35">
        <v>8.1759</v>
      </c>
      <c r="G35" t="s">
        <v>490</v>
      </c>
      <c r="H35">
        <v>1.808</v>
      </c>
      <c r="I35">
        <v>75.1693</v>
      </c>
      <c r="K35" s="2">
        <v>0.0638888888888889</v>
      </c>
      <c r="L35" s="3">
        <f t="shared" si="0"/>
        <v>247.0638888888889</v>
      </c>
      <c r="M35">
        <f t="shared" si="2"/>
        <v>452.10933482268763</v>
      </c>
      <c r="N35">
        <f t="shared" si="1"/>
        <v>113.82010040348965</v>
      </c>
    </row>
    <row r="36" spans="1:14" ht="12.75">
      <c r="A36" t="s">
        <v>31</v>
      </c>
      <c r="B36" s="1">
        <v>36772</v>
      </c>
      <c r="C36" s="2">
        <v>0.06690972222222223</v>
      </c>
      <c r="D36" t="s">
        <v>489</v>
      </c>
      <c r="E36">
        <v>0.666</v>
      </c>
      <c r="F36">
        <v>8.1103</v>
      </c>
      <c r="G36" t="s">
        <v>490</v>
      </c>
      <c r="H36">
        <v>1.808</v>
      </c>
      <c r="I36">
        <v>76.4358</v>
      </c>
      <c r="K36" s="2">
        <v>0.0659722222222222</v>
      </c>
      <c r="L36" s="3">
        <f t="shared" si="0"/>
        <v>247.06597222222223</v>
      </c>
      <c r="M36">
        <f t="shared" si="2"/>
        <v>448.4817987270445</v>
      </c>
      <c r="N36">
        <f t="shared" si="1"/>
        <v>115.154896040524</v>
      </c>
    </row>
    <row r="37" spans="1:14" ht="12.75">
      <c r="A37" t="s">
        <v>32</v>
      </c>
      <c r="B37" s="1">
        <v>36772</v>
      </c>
      <c r="C37" s="2">
        <v>0.06899305555555556</v>
      </c>
      <c r="D37" t="s">
        <v>489</v>
      </c>
      <c r="E37">
        <v>0.666</v>
      </c>
      <c r="F37">
        <v>8.2646</v>
      </c>
      <c r="G37" t="s">
        <v>490</v>
      </c>
      <c r="H37">
        <v>1.808</v>
      </c>
      <c r="I37">
        <v>72.4737</v>
      </c>
      <c r="K37" s="2">
        <v>0.0680555555555556</v>
      </c>
      <c r="L37" s="3">
        <f t="shared" si="0"/>
        <v>247.06805555555556</v>
      </c>
      <c r="M37">
        <f t="shared" si="2"/>
        <v>457.0142502446928</v>
      </c>
      <c r="N37">
        <f t="shared" si="1"/>
        <v>110.97914097262512</v>
      </c>
    </row>
    <row r="38" spans="1:14" ht="12.75">
      <c r="A38" t="s">
        <v>33</v>
      </c>
      <c r="B38" s="1">
        <v>36772</v>
      </c>
      <c r="C38" s="2">
        <v>0.07107638888888888</v>
      </c>
      <c r="D38" t="s">
        <v>489</v>
      </c>
      <c r="E38">
        <v>0.666</v>
      </c>
      <c r="F38">
        <v>7.5234</v>
      </c>
      <c r="G38" t="s">
        <v>490</v>
      </c>
      <c r="H38">
        <v>1.808</v>
      </c>
      <c r="I38">
        <v>75.6256</v>
      </c>
      <c r="K38" s="2">
        <v>0.0701388888888889</v>
      </c>
      <c r="L38" s="3">
        <f t="shared" si="0"/>
        <v>247.0701388888889</v>
      </c>
      <c r="M38">
        <f t="shared" si="2"/>
        <v>416.0275161884328</v>
      </c>
      <c r="N38">
        <f t="shared" si="1"/>
        <v>114.30100624571529</v>
      </c>
    </row>
    <row r="39" spans="1:14" ht="12.75">
      <c r="A39" t="s">
        <v>34</v>
      </c>
      <c r="B39" s="1">
        <v>36772</v>
      </c>
      <c r="C39" s="2">
        <v>0.07315972222222222</v>
      </c>
      <c r="D39" t="s">
        <v>489</v>
      </c>
      <c r="E39">
        <v>0.668</v>
      </c>
      <c r="F39">
        <v>8.7059</v>
      </c>
      <c r="G39" t="s">
        <v>490</v>
      </c>
      <c r="H39">
        <v>1.81</v>
      </c>
      <c r="I39">
        <v>72.6795</v>
      </c>
      <c r="K39" s="2">
        <v>0.0722222222222222</v>
      </c>
      <c r="L39" s="3">
        <f t="shared" si="0"/>
        <v>247.07222222222222</v>
      </c>
      <c r="M39">
        <f t="shared" si="2"/>
        <v>481.4171721807796</v>
      </c>
      <c r="N39">
        <f t="shared" si="1"/>
        <v>111.19603867661382</v>
      </c>
    </row>
    <row r="40" spans="1:14" ht="12.75">
      <c r="A40" t="s">
        <v>35</v>
      </c>
      <c r="B40" s="1">
        <v>36772</v>
      </c>
      <c r="C40" s="2">
        <v>0.07525462962962963</v>
      </c>
      <c r="D40" t="s">
        <v>489</v>
      </c>
      <c r="E40">
        <v>0.666</v>
      </c>
      <c r="F40">
        <v>8.0754</v>
      </c>
      <c r="G40" t="s">
        <v>490</v>
      </c>
      <c r="H40">
        <v>1.806</v>
      </c>
      <c r="I40">
        <v>71.7492</v>
      </c>
      <c r="K40" s="2">
        <v>0.0743055555555556</v>
      </c>
      <c r="L40" s="3">
        <f t="shared" si="0"/>
        <v>247.07430555555555</v>
      </c>
      <c r="M40">
        <f t="shared" si="2"/>
        <v>446.5519052859173</v>
      </c>
      <c r="N40">
        <f t="shared" si="1"/>
        <v>110.21557252490985</v>
      </c>
    </row>
    <row r="41" spans="1:14" ht="12.75">
      <c r="A41" t="s">
        <v>36</v>
      </c>
      <c r="B41" s="1">
        <v>36772</v>
      </c>
      <c r="C41" s="2">
        <v>0.07733796296296297</v>
      </c>
      <c r="D41" t="s">
        <v>489</v>
      </c>
      <c r="E41">
        <v>0.666</v>
      </c>
      <c r="F41">
        <v>9.1809</v>
      </c>
      <c r="G41" t="s">
        <v>490</v>
      </c>
      <c r="H41">
        <v>1.808</v>
      </c>
      <c r="I41">
        <v>74.4372</v>
      </c>
      <c r="K41" s="2">
        <v>0.0763888888888889</v>
      </c>
      <c r="L41" s="3">
        <f t="shared" si="0"/>
        <v>247.07638888888889</v>
      </c>
      <c r="M41">
        <f t="shared" si="2"/>
        <v>507.6836301903903</v>
      </c>
      <c r="N41">
        <f t="shared" si="1"/>
        <v>113.04852212802743</v>
      </c>
    </row>
    <row r="42" spans="1:14" ht="12.75">
      <c r="A42" t="s">
        <v>37</v>
      </c>
      <c r="B42" s="1">
        <v>36772</v>
      </c>
      <c r="C42" s="2">
        <v>0.0794212962962963</v>
      </c>
      <c r="D42" t="s">
        <v>489</v>
      </c>
      <c r="E42">
        <v>0.666</v>
      </c>
      <c r="F42">
        <v>8.8533</v>
      </c>
      <c r="G42" t="s">
        <v>490</v>
      </c>
      <c r="H42">
        <v>1.808</v>
      </c>
      <c r="I42">
        <v>76.8669</v>
      </c>
      <c r="K42" s="2">
        <v>0.0784722222222222</v>
      </c>
      <c r="L42" s="3">
        <f t="shared" si="0"/>
        <v>247.07847222222222</v>
      </c>
      <c r="M42">
        <f t="shared" si="2"/>
        <v>489.5680688347094</v>
      </c>
      <c r="N42">
        <f t="shared" si="1"/>
        <v>115.60924298022044</v>
      </c>
    </row>
    <row r="43" spans="1:14" ht="12.75">
      <c r="A43" t="s">
        <v>38</v>
      </c>
      <c r="B43" s="1">
        <v>36772</v>
      </c>
      <c r="C43" s="2">
        <v>0.08150462962962964</v>
      </c>
      <c r="D43" t="s">
        <v>489</v>
      </c>
      <c r="E43">
        <v>0.666</v>
      </c>
      <c r="F43">
        <v>8.6469</v>
      </c>
      <c r="G43" t="s">
        <v>490</v>
      </c>
      <c r="H43">
        <v>1.806</v>
      </c>
      <c r="I43">
        <v>73.5537</v>
      </c>
      <c r="K43" s="2">
        <v>0.0805555555555555</v>
      </c>
      <c r="L43" s="3">
        <f t="shared" si="0"/>
        <v>247.08055555555555</v>
      </c>
      <c r="M43">
        <f t="shared" si="2"/>
        <v>478.15460160695426</v>
      </c>
      <c r="N43">
        <f>(277-103)/(-67.4+(AVERAGE($P$4,$P$47)))*I43+277-((277-103)/(-67.4+(AVERAGE($P$4,$P$47)))*230)</f>
        <v>112.11737965244916</v>
      </c>
    </row>
    <row r="44" spans="1:14" ht="12.75">
      <c r="A44" t="s">
        <v>39</v>
      </c>
      <c r="B44" s="1">
        <v>36772</v>
      </c>
      <c r="C44" s="2">
        <v>0.08358796296296296</v>
      </c>
      <c r="D44" t="s">
        <v>489</v>
      </c>
      <c r="E44">
        <v>0.666</v>
      </c>
      <c r="F44">
        <v>8.7688</v>
      </c>
      <c r="G44" t="s">
        <v>490</v>
      </c>
      <c r="H44">
        <v>1.808</v>
      </c>
      <c r="I44">
        <v>75.8327</v>
      </c>
      <c r="K44" s="2">
        <v>0.0826388888888889</v>
      </c>
      <c r="L44" s="3">
        <f t="shared" si="0"/>
        <v>247.08263888888888</v>
      </c>
      <c r="M44">
        <f t="shared" si="2"/>
        <v>484.89540419931546</v>
      </c>
      <c r="N44">
        <f>(277-103)/(-67.4+(AVERAGE($P$4,$P$47)))*I44+277-((277-103)/(-67.4+(AVERAGE($P$4,$P$47)))*230)</f>
        <v>114.5192740518186</v>
      </c>
    </row>
    <row r="45" spans="1:17" ht="12.75">
      <c r="A45" t="s">
        <v>40</v>
      </c>
      <c r="B45" s="1">
        <v>36772</v>
      </c>
      <c r="C45" s="2">
        <v>0.08567129629629629</v>
      </c>
      <c r="D45" t="s">
        <v>489</v>
      </c>
      <c r="E45">
        <v>0.668</v>
      </c>
      <c r="F45">
        <v>8.5919</v>
      </c>
      <c r="G45" t="s">
        <v>490</v>
      </c>
      <c r="H45">
        <v>1.806</v>
      </c>
      <c r="I45">
        <v>223.2645</v>
      </c>
      <c r="K45" s="2">
        <v>0.0847222222222222</v>
      </c>
      <c r="L45" s="3">
        <f t="shared" si="0"/>
        <v>247.0847222222222</v>
      </c>
      <c r="M45" t="s">
        <v>498</v>
      </c>
      <c r="N45" t="s">
        <v>498</v>
      </c>
      <c r="P45" t="s">
        <v>497</v>
      </c>
      <c r="Q45" t="s">
        <v>489</v>
      </c>
    </row>
    <row r="46" spans="1:14" ht="12.75">
      <c r="A46" t="s">
        <v>41</v>
      </c>
      <c r="B46" s="1">
        <v>36772</v>
      </c>
      <c r="C46" s="2">
        <v>0.08776620370370371</v>
      </c>
      <c r="D46" t="s">
        <v>489</v>
      </c>
      <c r="E46">
        <v>0.666</v>
      </c>
      <c r="F46">
        <v>8.761</v>
      </c>
      <c r="G46" t="s">
        <v>490</v>
      </c>
      <c r="H46">
        <v>1.806</v>
      </c>
      <c r="I46">
        <v>220.3745</v>
      </c>
      <c r="K46" s="2">
        <v>0.0868055555555555</v>
      </c>
      <c r="L46" s="3">
        <f t="shared" si="0"/>
        <v>247.08680555555554</v>
      </c>
      <c r="M46" t="s">
        <v>498</v>
      </c>
      <c r="N46" t="s">
        <v>498</v>
      </c>
    </row>
    <row r="47" spans="1:17" ht="12.75">
      <c r="A47" t="s">
        <v>42</v>
      </c>
      <c r="B47" s="1">
        <v>36772</v>
      </c>
      <c r="C47" s="2">
        <v>0.08984953703703703</v>
      </c>
      <c r="D47" t="s">
        <v>489</v>
      </c>
      <c r="E47">
        <v>0.668</v>
      </c>
      <c r="F47">
        <v>9.1303</v>
      </c>
      <c r="G47" t="s">
        <v>490</v>
      </c>
      <c r="H47">
        <v>1.808</v>
      </c>
      <c r="I47">
        <v>227.5706</v>
      </c>
      <c r="K47" s="2">
        <v>0.0888888888888889</v>
      </c>
      <c r="L47" s="3">
        <f t="shared" si="0"/>
        <v>247.0888888888889</v>
      </c>
      <c r="M47" t="s">
        <v>498</v>
      </c>
      <c r="N47" t="s">
        <v>498</v>
      </c>
      <c r="P47">
        <f>AVERAGE(I46:I48)</f>
        <v>224.46556666666666</v>
      </c>
      <c r="Q47">
        <f>AVERAGE(F46:F48)</f>
        <v>8.968033333333333</v>
      </c>
    </row>
    <row r="48" spans="1:17" ht="12.75">
      <c r="A48" t="s">
        <v>43</v>
      </c>
      <c r="B48" s="1">
        <v>36772</v>
      </c>
      <c r="C48" s="2">
        <v>0.09193287037037036</v>
      </c>
      <c r="D48" t="s">
        <v>489</v>
      </c>
      <c r="E48">
        <v>0.666</v>
      </c>
      <c r="F48">
        <v>9.0128</v>
      </c>
      <c r="G48" t="s">
        <v>490</v>
      </c>
      <c r="H48">
        <v>1.806</v>
      </c>
      <c r="I48">
        <v>225.4516</v>
      </c>
      <c r="K48" s="2">
        <v>0.0909722222222222</v>
      </c>
      <c r="L48" s="3">
        <f t="shared" si="0"/>
        <v>247.09097222222223</v>
      </c>
      <c r="M48" t="s">
        <v>498</v>
      </c>
      <c r="N48" t="s">
        <v>498</v>
      </c>
      <c r="P48">
        <f>STDEV(I45:I47)</f>
        <v>3.6211980618762833</v>
      </c>
      <c r="Q48">
        <f>STDEV(F46:F48)</f>
        <v>0.18867608044829534</v>
      </c>
    </row>
    <row r="49" spans="1:14" ht="12.75">
      <c r="A49" t="s">
        <v>44</v>
      </c>
      <c r="B49" s="1">
        <v>36772</v>
      </c>
      <c r="C49" s="2">
        <v>0.09401620370370371</v>
      </c>
      <c r="D49" t="s">
        <v>489</v>
      </c>
      <c r="E49">
        <v>0.668</v>
      </c>
      <c r="F49">
        <v>8.5073</v>
      </c>
      <c r="G49" t="s">
        <v>490</v>
      </c>
      <c r="H49">
        <v>1.81</v>
      </c>
      <c r="I49">
        <v>74.5683</v>
      </c>
      <c r="K49" s="2">
        <v>0.0930555555555555</v>
      </c>
      <c r="L49" s="3">
        <f t="shared" si="0"/>
        <v>247.09305555555557</v>
      </c>
      <c r="M49">
        <f>500*F49/AVERAGE($Q$207,$Q$47)</f>
        <v>469.98108798414864</v>
      </c>
      <c r="N49">
        <f aca="true" t="shared" si="3" ref="N49:N112">(277-103)/(-67.4+(AVERAGE($P$207,$P$47)))*I49+277-((277-103)/(-67.4+(AVERAGE($P$207,$P$47)))*230)</f>
        <v>111.08294610658436</v>
      </c>
    </row>
    <row r="50" spans="1:14" ht="12.75">
      <c r="A50" t="s">
        <v>45</v>
      </c>
      <c r="B50" s="1">
        <v>36772</v>
      </c>
      <c r="C50" s="2">
        <v>0.09609953703703704</v>
      </c>
      <c r="D50" t="s">
        <v>489</v>
      </c>
      <c r="E50">
        <v>0.666</v>
      </c>
      <c r="F50">
        <v>8.4333</v>
      </c>
      <c r="G50" t="s">
        <v>490</v>
      </c>
      <c r="H50">
        <v>1.808</v>
      </c>
      <c r="I50">
        <v>78.6227</v>
      </c>
      <c r="K50" s="2">
        <v>0.0951388888888889</v>
      </c>
      <c r="L50" s="3">
        <f t="shared" si="0"/>
        <v>247.0951388888889</v>
      </c>
      <c r="M50">
        <f aca="true" t="shared" si="4" ref="M50:M113">500*F50/AVERAGE($Q$207,$Q$47)</f>
        <v>465.8929988711718</v>
      </c>
      <c r="N50">
        <f t="shared" si="3"/>
        <v>115.41085414146698</v>
      </c>
    </row>
    <row r="51" spans="1:14" ht="12.75">
      <c r="A51" t="s">
        <v>46</v>
      </c>
      <c r="B51" s="1">
        <v>36772</v>
      </c>
      <c r="C51" s="2">
        <v>0.09818287037037036</v>
      </c>
      <c r="D51" t="s">
        <v>489</v>
      </c>
      <c r="E51">
        <v>0.666</v>
      </c>
      <c r="F51">
        <v>8.4154</v>
      </c>
      <c r="G51" t="s">
        <v>490</v>
      </c>
      <c r="H51">
        <v>1.808</v>
      </c>
      <c r="I51">
        <v>73.1696</v>
      </c>
      <c r="K51" s="2">
        <v>0.0972222222222222</v>
      </c>
      <c r="L51" s="3">
        <f t="shared" si="0"/>
        <v>247.09722222222223</v>
      </c>
      <c r="M51">
        <f t="shared" si="4"/>
        <v>464.90412326141126</v>
      </c>
      <c r="N51">
        <f t="shared" si="3"/>
        <v>109.58989042179985</v>
      </c>
    </row>
    <row r="52" spans="1:14" ht="12.75">
      <c r="A52" t="s">
        <v>47</v>
      </c>
      <c r="B52" s="1">
        <v>36772</v>
      </c>
      <c r="C52" s="2">
        <v>0.1002662037037037</v>
      </c>
      <c r="D52" t="s">
        <v>489</v>
      </c>
      <c r="E52">
        <v>0.666</v>
      </c>
      <c r="F52">
        <v>8.3232</v>
      </c>
      <c r="G52" t="s">
        <v>490</v>
      </c>
      <c r="H52">
        <v>1.808</v>
      </c>
      <c r="I52">
        <v>78.1882</v>
      </c>
      <c r="K52" s="2">
        <v>0.0993055555555556</v>
      </c>
      <c r="L52" s="3">
        <f t="shared" si="0"/>
        <v>247.09930555555556</v>
      </c>
      <c r="M52">
        <f t="shared" si="4"/>
        <v>459.8105852044322</v>
      </c>
      <c r="N52">
        <f t="shared" si="3"/>
        <v>114.94704296320225</v>
      </c>
    </row>
    <row r="53" spans="1:14" ht="12.75">
      <c r="A53" t="s">
        <v>48</v>
      </c>
      <c r="B53" s="1">
        <v>36772</v>
      </c>
      <c r="C53" s="2">
        <v>0.10236111111111111</v>
      </c>
      <c r="D53" t="s">
        <v>489</v>
      </c>
      <c r="E53">
        <v>0.666</v>
      </c>
      <c r="F53">
        <v>8.246</v>
      </c>
      <c r="G53" t="s">
        <v>490</v>
      </c>
      <c r="H53">
        <v>1.808</v>
      </c>
      <c r="I53">
        <v>73.4193</v>
      </c>
      <c r="K53" s="2">
        <v>0.101388888888889</v>
      </c>
      <c r="L53" s="3">
        <f t="shared" si="0"/>
        <v>247.1013888888889</v>
      </c>
      <c r="M53">
        <f t="shared" si="4"/>
        <v>455.5457138595429</v>
      </c>
      <c r="N53">
        <f t="shared" si="3"/>
        <v>109.85643507361277</v>
      </c>
    </row>
    <row r="54" spans="1:14" ht="12.75">
      <c r="A54" t="s">
        <v>49</v>
      </c>
      <c r="B54" s="1">
        <v>36772</v>
      </c>
      <c r="C54" s="2">
        <v>0.10444444444444445</v>
      </c>
      <c r="D54" t="s">
        <v>489</v>
      </c>
      <c r="E54">
        <v>0.666</v>
      </c>
      <c r="F54">
        <v>8.2226</v>
      </c>
      <c r="G54" t="s">
        <v>490</v>
      </c>
      <c r="H54">
        <v>1.808</v>
      </c>
      <c r="I54">
        <v>82.6037</v>
      </c>
      <c r="K54" s="2">
        <v>0.103472222222222</v>
      </c>
      <c r="L54" s="3">
        <f t="shared" si="0"/>
        <v>247.10347222222222</v>
      </c>
      <c r="M54">
        <f t="shared" si="4"/>
        <v>454.2529937886827</v>
      </c>
      <c r="N54">
        <f t="shared" si="3"/>
        <v>119.66041064473939</v>
      </c>
    </row>
    <row r="55" spans="1:14" ht="12.75">
      <c r="A55" t="s">
        <v>50</v>
      </c>
      <c r="B55" s="1">
        <v>36772</v>
      </c>
      <c r="C55" s="2">
        <v>0.10652777777777778</v>
      </c>
      <c r="D55" t="s">
        <v>489</v>
      </c>
      <c r="E55">
        <v>0.666</v>
      </c>
      <c r="F55">
        <v>8.3588</v>
      </c>
      <c r="G55" t="s">
        <v>490</v>
      </c>
      <c r="H55">
        <v>1.808</v>
      </c>
      <c r="I55">
        <v>76.5348</v>
      </c>
      <c r="K55" s="2">
        <v>0.105555555555556</v>
      </c>
      <c r="L55" s="3">
        <f t="shared" si="0"/>
        <v>247.10555555555555</v>
      </c>
      <c r="M55">
        <f t="shared" si="4"/>
        <v>461.7772875344589</v>
      </c>
      <c r="N55">
        <f t="shared" si="3"/>
        <v>113.18210532881125</v>
      </c>
    </row>
    <row r="56" spans="1:14" ht="12.75">
      <c r="A56" t="s">
        <v>51</v>
      </c>
      <c r="B56" s="1">
        <v>36772</v>
      </c>
      <c r="C56" s="2">
        <v>0.1086111111111111</v>
      </c>
      <c r="D56" t="s">
        <v>489</v>
      </c>
      <c r="E56">
        <v>0.666</v>
      </c>
      <c r="F56">
        <v>8.4616</v>
      </c>
      <c r="G56" t="s">
        <v>490</v>
      </c>
      <c r="H56">
        <v>1.806</v>
      </c>
      <c r="I56">
        <v>77.6189</v>
      </c>
      <c r="K56" s="2">
        <v>0.107638888888889</v>
      </c>
      <c r="L56" s="3">
        <f t="shared" si="0"/>
        <v>247.10763888888889</v>
      </c>
      <c r="M56">
        <f t="shared" si="4"/>
        <v>467.45641673464814</v>
      </c>
      <c r="N56">
        <f t="shared" si="3"/>
        <v>114.33933823642178</v>
      </c>
    </row>
    <row r="57" spans="1:14" ht="12.75">
      <c r="A57" t="s">
        <v>52</v>
      </c>
      <c r="B57" s="1">
        <v>36772</v>
      </c>
      <c r="C57" s="2">
        <v>0.11069444444444444</v>
      </c>
      <c r="D57" t="s">
        <v>489</v>
      </c>
      <c r="E57">
        <v>0.666</v>
      </c>
      <c r="F57">
        <v>7.8073</v>
      </c>
      <c r="G57" t="s">
        <v>490</v>
      </c>
      <c r="H57">
        <v>1.808</v>
      </c>
      <c r="I57">
        <v>72.5443</v>
      </c>
      <c r="K57" s="2">
        <v>0.109722222222222</v>
      </c>
      <c r="L57" s="3">
        <f t="shared" si="0"/>
        <v>247.10972222222222</v>
      </c>
      <c r="M57">
        <f t="shared" si="4"/>
        <v>431.3099747532875</v>
      </c>
      <c r="N57">
        <f t="shared" si="3"/>
        <v>108.922407959731</v>
      </c>
    </row>
    <row r="58" spans="1:14" ht="12.75">
      <c r="A58" t="s">
        <v>53</v>
      </c>
      <c r="B58" s="1">
        <v>36772</v>
      </c>
      <c r="C58" s="2">
        <v>0.11277777777777777</v>
      </c>
      <c r="D58" t="s">
        <v>489</v>
      </c>
      <c r="E58">
        <v>0.666</v>
      </c>
      <c r="F58">
        <v>8.4061</v>
      </c>
      <c r="G58" t="s">
        <v>490</v>
      </c>
      <c r="H58">
        <v>1.808</v>
      </c>
      <c r="I58">
        <v>77.2419</v>
      </c>
      <c r="K58" s="2">
        <v>0.111805555555556</v>
      </c>
      <c r="L58" s="3">
        <f t="shared" si="0"/>
        <v>247.11180555555555</v>
      </c>
      <c r="M58">
        <f t="shared" si="4"/>
        <v>464.3903498999156</v>
      </c>
      <c r="N58">
        <f t="shared" si="3"/>
        <v>113.93690598278363</v>
      </c>
    </row>
    <row r="59" spans="1:14" ht="12.75">
      <c r="A59" t="s">
        <v>54</v>
      </c>
      <c r="B59" s="1">
        <v>36772</v>
      </c>
      <c r="C59" s="2">
        <v>0.11486111111111112</v>
      </c>
      <c r="D59" t="s">
        <v>489</v>
      </c>
      <c r="E59">
        <v>0.666</v>
      </c>
      <c r="F59">
        <v>9.4235</v>
      </c>
      <c r="G59" t="s">
        <v>490</v>
      </c>
      <c r="H59">
        <v>1.808</v>
      </c>
      <c r="I59">
        <v>73.1144</v>
      </c>
      <c r="K59" s="2">
        <v>0.113888888888889</v>
      </c>
      <c r="L59" s="3">
        <f t="shared" si="0"/>
        <v>247.11388888888888</v>
      </c>
      <c r="M59">
        <f t="shared" si="4"/>
        <v>520.5960507585984</v>
      </c>
      <c r="N59">
        <f t="shared" si="3"/>
        <v>109.53096665415842</v>
      </c>
    </row>
    <row r="60" spans="1:14" ht="12.75">
      <c r="A60" t="s">
        <v>55</v>
      </c>
      <c r="B60" s="1">
        <v>36772</v>
      </c>
      <c r="C60" s="2">
        <v>0.11695601851851851</v>
      </c>
      <c r="D60" t="s">
        <v>489</v>
      </c>
      <c r="E60">
        <v>0.666</v>
      </c>
      <c r="F60">
        <v>7.6662</v>
      </c>
      <c r="G60" t="s">
        <v>490</v>
      </c>
      <c r="H60">
        <v>1.808</v>
      </c>
      <c r="I60">
        <v>77.4572</v>
      </c>
      <c r="K60" s="2">
        <v>0.115972222222222</v>
      </c>
      <c r="L60" s="3">
        <f t="shared" si="0"/>
        <v>247.1159722222222</v>
      </c>
      <c r="M60">
        <f t="shared" si="4"/>
        <v>423.51498321489544</v>
      </c>
      <c r="N60">
        <f t="shared" si="3"/>
        <v>114.16673002577647</v>
      </c>
    </row>
    <row r="61" spans="1:14" ht="12.75">
      <c r="A61" t="s">
        <v>56</v>
      </c>
      <c r="B61" s="1">
        <v>36772</v>
      </c>
      <c r="C61" s="2">
        <v>0.11903935185185184</v>
      </c>
      <c r="D61" t="s">
        <v>489</v>
      </c>
      <c r="E61">
        <v>0.666</v>
      </c>
      <c r="F61">
        <v>8.7442</v>
      </c>
      <c r="G61" t="s">
        <v>490</v>
      </c>
      <c r="H61">
        <v>1.808</v>
      </c>
      <c r="I61">
        <v>72.884</v>
      </c>
      <c r="K61" s="2">
        <v>0.118055555555556</v>
      </c>
      <c r="L61" s="3">
        <f t="shared" si="0"/>
        <v>247.11805555555554</v>
      </c>
      <c r="M61">
        <f t="shared" si="4"/>
        <v>483.0684975904214</v>
      </c>
      <c r="N61">
        <f t="shared" si="3"/>
        <v>109.28502397182888</v>
      </c>
    </row>
    <row r="62" spans="1:14" ht="12.75">
      <c r="A62" t="s">
        <v>57</v>
      </c>
      <c r="B62" s="1">
        <v>36772</v>
      </c>
      <c r="C62" s="2">
        <v>0.1211226851851852</v>
      </c>
      <c r="D62" t="s">
        <v>489</v>
      </c>
      <c r="E62">
        <v>0.666</v>
      </c>
      <c r="F62">
        <v>8.0668</v>
      </c>
      <c r="G62" t="s">
        <v>490</v>
      </c>
      <c r="H62">
        <v>1.806</v>
      </c>
      <c r="I62">
        <v>78.001</v>
      </c>
      <c r="K62" s="2">
        <v>0.120138888888889</v>
      </c>
      <c r="L62" s="3">
        <f t="shared" si="0"/>
        <v>247.1201388888889</v>
      </c>
      <c r="M62">
        <f t="shared" si="4"/>
        <v>445.64590887244253</v>
      </c>
      <c r="N62">
        <f t="shared" si="3"/>
        <v>114.74721453380948</v>
      </c>
    </row>
    <row r="63" spans="1:14" ht="12.75">
      <c r="A63" t="s">
        <v>58</v>
      </c>
      <c r="B63" s="1">
        <v>36772</v>
      </c>
      <c r="C63" s="2">
        <v>0.12320601851851852</v>
      </c>
      <c r="D63" t="s">
        <v>489</v>
      </c>
      <c r="E63">
        <v>0.666</v>
      </c>
      <c r="F63">
        <v>8.1589</v>
      </c>
      <c r="G63" t="s">
        <v>490</v>
      </c>
      <c r="H63">
        <v>1.808</v>
      </c>
      <c r="I63">
        <v>71.8289</v>
      </c>
      <c r="K63" s="2">
        <v>0.122222222222222</v>
      </c>
      <c r="L63" s="3">
        <f t="shared" si="0"/>
        <v>247.12222222222223</v>
      </c>
      <c r="M63">
        <f t="shared" si="4"/>
        <v>450.7339224846743</v>
      </c>
      <c r="N63">
        <f t="shared" si="3"/>
        <v>108.15874739142123</v>
      </c>
    </row>
    <row r="64" spans="1:14" ht="12.75">
      <c r="A64" t="s">
        <v>59</v>
      </c>
      <c r="B64" s="1">
        <v>36772</v>
      </c>
      <c r="C64" s="2">
        <v>0.12528935185185186</v>
      </c>
      <c r="D64" t="s">
        <v>489</v>
      </c>
      <c r="E64">
        <v>0.666</v>
      </c>
      <c r="F64">
        <v>7.245</v>
      </c>
      <c r="G64" t="s">
        <v>490</v>
      </c>
      <c r="H64">
        <v>1.806</v>
      </c>
      <c r="I64">
        <v>79.2717</v>
      </c>
      <c r="K64" s="2">
        <v>0.124305555555556</v>
      </c>
      <c r="L64" s="3">
        <f t="shared" si="0"/>
        <v>247.12430555555557</v>
      </c>
      <c r="M64">
        <f t="shared" si="4"/>
        <v>400.24602193941166</v>
      </c>
      <c r="N64">
        <f t="shared" si="3"/>
        <v>116.10363539507756</v>
      </c>
    </row>
    <row r="65" spans="1:14" ht="12.75">
      <c r="A65" t="s">
        <v>60</v>
      </c>
      <c r="B65" s="1">
        <v>36772</v>
      </c>
      <c r="C65" s="2">
        <v>0.12737268518518519</v>
      </c>
      <c r="D65" t="s">
        <v>489</v>
      </c>
      <c r="E65">
        <v>0.666</v>
      </c>
      <c r="F65">
        <v>7.8498</v>
      </c>
      <c r="G65" t="s">
        <v>490</v>
      </c>
      <c r="H65">
        <v>1.806</v>
      </c>
      <c r="I65">
        <v>76.1736</v>
      </c>
      <c r="K65" s="2">
        <v>0.126388888888889</v>
      </c>
      <c r="L65" s="3">
        <f t="shared" si="0"/>
        <v>247.1263888888889</v>
      </c>
      <c r="M65">
        <f t="shared" si="4"/>
        <v>433.65786377087557</v>
      </c>
      <c r="N65">
        <f t="shared" si="3"/>
        <v>112.79653893620082</v>
      </c>
    </row>
    <row r="66" spans="1:14" ht="12.75">
      <c r="A66" t="s">
        <v>61</v>
      </c>
      <c r="B66" s="1">
        <v>36772</v>
      </c>
      <c r="C66" s="2">
        <v>0.1294560185185185</v>
      </c>
      <c r="D66" t="s">
        <v>489</v>
      </c>
      <c r="E66">
        <v>0.668</v>
      </c>
      <c r="F66">
        <v>8.1351</v>
      </c>
      <c r="G66" t="s">
        <v>490</v>
      </c>
      <c r="H66">
        <v>1.808</v>
      </c>
      <c r="I66">
        <v>78.4466</v>
      </c>
      <c r="K66" s="2">
        <v>0.128472222222222</v>
      </c>
      <c r="L66" s="3">
        <f t="shared" si="0"/>
        <v>247.12847222222223</v>
      </c>
      <c r="M66">
        <f t="shared" si="4"/>
        <v>449.41910463482503</v>
      </c>
      <c r="N66">
        <f t="shared" si="3"/>
        <v>115.22287451317607</v>
      </c>
    </row>
    <row r="67" spans="1:14" ht="12.75">
      <c r="A67" t="s">
        <v>62</v>
      </c>
      <c r="B67" s="1">
        <v>36772</v>
      </c>
      <c r="C67" s="2">
        <v>0.13155092592592593</v>
      </c>
      <c r="D67" t="s">
        <v>489</v>
      </c>
      <c r="E67">
        <v>0.668</v>
      </c>
      <c r="F67">
        <v>7.9285</v>
      </c>
      <c r="G67" t="s">
        <v>490</v>
      </c>
      <c r="H67">
        <v>1.808</v>
      </c>
      <c r="I67">
        <v>78.0279</v>
      </c>
      <c r="K67" s="2">
        <v>0.130555555555556</v>
      </c>
      <c r="L67" s="3">
        <f t="shared" si="0"/>
        <v>247.13055555555556</v>
      </c>
      <c r="M67">
        <f t="shared" si="4"/>
        <v>438.0056017869738</v>
      </c>
      <c r="N67">
        <f t="shared" si="3"/>
        <v>114.77592919593911</v>
      </c>
    </row>
    <row r="68" spans="1:14" ht="12.75">
      <c r="A68" t="s">
        <v>63</v>
      </c>
      <c r="B68" s="1">
        <v>36772</v>
      </c>
      <c r="C68" s="2">
        <v>0.13363425925925926</v>
      </c>
      <c r="D68" t="s">
        <v>489</v>
      </c>
      <c r="E68">
        <v>0.666</v>
      </c>
      <c r="F68">
        <v>7.691</v>
      </c>
      <c r="G68" t="s">
        <v>490</v>
      </c>
      <c r="H68">
        <v>1.806</v>
      </c>
      <c r="I68">
        <v>81.0376</v>
      </c>
      <c r="K68" s="2">
        <v>0.132638888888889</v>
      </c>
      <c r="L68" s="3">
        <f t="shared" si="0"/>
        <v>247.1326388888889</v>
      </c>
      <c r="M68">
        <f t="shared" si="4"/>
        <v>424.8850455122174</v>
      </c>
      <c r="N68">
        <f t="shared" si="3"/>
        <v>117.98866222982485</v>
      </c>
    </row>
    <row r="69" spans="1:14" ht="12.75">
      <c r="A69" t="s">
        <v>64</v>
      </c>
      <c r="B69" s="1">
        <v>36772</v>
      </c>
      <c r="C69" s="2">
        <v>0.1357175925925926</v>
      </c>
      <c r="D69" t="s">
        <v>489</v>
      </c>
      <c r="E69">
        <v>0.666</v>
      </c>
      <c r="F69">
        <v>7.772</v>
      </c>
      <c r="G69" t="s">
        <v>490</v>
      </c>
      <c r="H69">
        <v>1.808</v>
      </c>
      <c r="I69">
        <v>78.1607</v>
      </c>
      <c r="K69" s="2">
        <v>0.134722222222222</v>
      </c>
      <c r="L69" s="3">
        <f aca="true" t="shared" si="5" ref="L69:L132">B69-DATE(1999,12,31)+K69</f>
        <v>247.13472222222222</v>
      </c>
      <c r="M69">
        <f t="shared" si="4"/>
        <v>429.35984575750274</v>
      </c>
      <c r="N69">
        <f t="shared" si="3"/>
        <v>114.9176878253374</v>
      </c>
    </row>
    <row r="70" spans="1:14" ht="12.75">
      <c r="A70" t="s">
        <v>65</v>
      </c>
      <c r="B70" s="1">
        <v>36772</v>
      </c>
      <c r="C70" s="2">
        <v>0.13780092592592594</v>
      </c>
      <c r="D70" t="s">
        <v>489</v>
      </c>
      <c r="E70">
        <v>0.666</v>
      </c>
      <c r="F70">
        <v>8.3057</v>
      </c>
      <c r="G70" t="s">
        <v>490</v>
      </c>
      <c r="H70">
        <v>1.806</v>
      </c>
      <c r="I70">
        <v>76.7571</v>
      </c>
      <c r="K70" s="2">
        <v>0.136805555555556</v>
      </c>
      <c r="L70" s="3">
        <f t="shared" si="5"/>
        <v>247.13680555555555</v>
      </c>
      <c r="M70">
        <f t="shared" si="4"/>
        <v>458.8438073736607</v>
      </c>
      <c r="N70">
        <f t="shared" si="3"/>
        <v>113.41940158871512</v>
      </c>
    </row>
    <row r="71" spans="1:14" ht="12.75">
      <c r="A71" t="s">
        <v>66</v>
      </c>
      <c r="B71" s="1">
        <v>36772</v>
      </c>
      <c r="C71" s="2">
        <v>0.13988425925925926</v>
      </c>
      <c r="D71" t="s">
        <v>489</v>
      </c>
      <c r="E71">
        <v>0.666</v>
      </c>
      <c r="F71">
        <v>8.3016</v>
      </c>
      <c r="G71" t="s">
        <v>490</v>
      </c>
      <c r="H71">
        <v>1.808</v>
      </c>
      <c r="I71">
        <v>72.8104</v>
      </c>
      <c r="K71" s="2">
        <v>0.138888888888889</v>
      </c>
      <c r="L71" s="3">
        <f t="shared" si="5"/>
        <v>247.13888888888889</v>
      </c>
      <c r="M71">
        <f t="shared" si="4"/>
        <v>458.61730513902273</v>
      </c>
      <c r="N71">
        <f t="shared" si="3"/>
        <v>109.20645894830693</v>
      </c>
    </row>
    <row r="72" spans="1:14" ht="12.75">
      <c r="A72" t="s">
        <v>67</v>
      </c>
      <c r="B72" s="1">
        <v>36772</v>
      </c>
      <c r="C72" s="2">
        <v>0.1419675925925926</v>
      </c>
      <c r="D72" t="s">
        <v>489</v>
      </c>
      <c r="E72">
        <v>0.666</v>
      </c>
      <c r="F72">
        <v>7.9906</v>
      </c>
      <c r="G72" t="s">
        <v>490</v>
      </c>
      <c r="H72">
        <v>1.808</v>
      </c>
      <c r="I72">
        <v>75.8595</v>
      </c>
      <c r="K72" s="2">
        <v>0.140972222222222</v>
      </c>
      <c r="L72" s="3">
        <f t="shared" si="5"/>
        <v>247.14097222222222</v>
      </c>
      <c r="M72">
        <f t="shared" si="4"/>
        <v>441.43628197502585</v>
      </c>
      <c r="N72">
        <f t="shared" si="3"/>
        <v>112.46124988880626</v>
      </c>
    </row>
    <row r="73" spans="1:14" ht="12.75">
      <c r="A73" t="s">
        <v>68</v>
      </c>
      <c r="B73" s="1">
        <v>36772</v>
      </c>
      <c r="C73" s="2">
        <v>0.1440625</v>
      </c>
      <c r="D73" t="s">
        <v>489</v>
      </c>
      <c r="E73">
        <v>0.666</v>
      </c>
      <c r="F73">
        <v>7.6831</v>
      </c>
      <c r="G73" t="s">
        <v>490</v>
      </c>
      <c r="H73">
        <v>1.806</v>
      </c>
      <c r="I73">
        <v>76.14</v>
      </c>
      <c r="K73" s="2">
        <v>0.143055555555556</v>
      </c>
      <c r="L73" s="3">
        <f t="shared" si="5"/>
        <v>247.14305555555555</v>
      </c>
      <c r="M73">
        <f t="shared" si="4"/>
        <v>424.44861437718333</v>
      </c>
      <c r="N73">
        <f t="shared" si="3"/>
        <v>112.7606722950278</v>
      </c>
    </row>
    <row r="74" spans="1:14" ht="12.75">
      <c r="A74" t="s">
        <v>69</v>
      </c>
      <c r="B74" s="1">
        <v>36772</v>
      </c>
      <c r="C74" s="2">
        <v>0.14614583333333334</v>
      </c>
      <c r="D74" t="s">
        <v>489</v>
      </c>
      <c r="E74">
        <v>0.666</v>
      </c>
      <c r="F74">
        <v>7.3182</v>
      </c>
      <c r="G74" t="s">
        <v>490</v>
      </c>
      <c r="H74">
        <v>1.806</v>
      </c>
      <c r="I74">
        <v>77.4359</v>
      </c>
      <c r="K74" s="2">
        <v>0.145138888888889</v>
      </c>
      <c r="L74" s="3">
        <f t="shared" si="5"/>
        <v>247.14513888888888</v>
      </c>
      <c r="M74">
        <f t="shared" si="4"/>
        <v>404.28991549441025</v>
      </c>
      <c r="N74">
        <f t="shared" si="3"/>
        <v>114.1439931371757</v>
      </c>
    </row>
    <row r="75" spans="1:14" ht="12.75">
      <c r="A75" t="s">
        <v>70</v>
      </c>
      <c r="B75" s="1">
        <v>36772</v>
      </c>
      <c r="C75" s="2">
        <v>0.14822916666666666</v>
      </c>
      <c r="D75" t="s">
        <v>489</v>
      </c>
      <c r="E75">
        <v>0.666</v>
      </c>
      <c r="F75">
        <v>8.8348</v>
      </c>
      <c r="G75" t="s">
        <v>490</v>
      </c>
      <c r="H75">
        <v>1.806</v>
      </c>
      <c r="I75">
        <v>133.8488</v>
      </c>
      <c r="K75" s="2">
        <v>0.147222222222222</v>
      </c>
      <c r="L75" s="3">
        <f t="shared" si="5"/>
        <v>247.1472222222222</v>
      </c>
      <c r="M75">
        <f t="shared" si="4"/>
        <v>488.07364453144424</v>
      </c>
      <c r="N75">
        <f t="shared" si="3"/>
        <v>174.36248247740593</v>
      </c>
    </row>
    <row r="76" spans="1:14" ht="12.75">
      <c r="A76" t="s">
        <v>71</v>
      </c>
      <c r="B76" s="1">
        <v>36772</v>
      </c>
      <c r="C76" s="2">
        <v>0.1503125</v>
      </c>
      <c r="D76" t="s">
        <v>489</v>
      </c>
      <c r="E76">
        <v>0.666</v>
      </c>
      <c r="F76">
        <v>8.1735</v>
      </c>
      <c r="G76" t="s">
        <v>490</v>
      </c>
      <c r="H76">
        <v>1.806</v>
      </c>
      <c r="I76">
        <v>92.501</v>
      </c>
      <c r="K76" s="2">
        <v>0.149305555555556</v>
      </c>
      <c r="L76" s="3">
        <f t="shared" si="5"/>
        <v>247.14930555555554</v>
      </c>
      <c r="M76">
        <f t="shared" si="4"/>
        <v>451.54049141777523</v>
      </c>
      <c r="N76">
        <f t="shared" si="3"/>
        <v>130.22537813527902</v>
      </c>
    </row>
    <row r="77" spans="1:14" ht="12.75">
      <c r="A77" t="s">
        <v>72</v>
      </c>
      <c r="B77" s="1">
        <v>36772</v>
      </c>
      <c r="C77" s="2">
        <v>0.15239583333333334</v>
      </c>
      <c r="D77" t="s">
        <v>489</v>
      </c>
      <c r="E77">
        <v>0.666</v>
      </c>
      <c r="F77">
        <v>8.8309</v>
      </c>
      <c r="G77" t="s">
        <v>490</v>
      </c>
      <c r="H77">
        <v>1.806</v>
      </c>
      <c r="I77">
        <v>132.7416</v>
      </c>
      <c r="K77" s="2">
        <v>0.151388888888889</v>
      </c>
      <c r="L77" s="3">
        <f t="shared" si="5"/>
        <v>247.1513888888889</v>
      </c>
      <c r="M77">
        <f t="shared" si="4"/>
        <v>487.8581911863009</v>
      </c>
      <c r="N77">
        <f t="shared" si="3"/>
        <v>173.1805912539889</v>
      </c>
    </row>
    <row r="78" spans="1:14" ht="12.75">
      <c r="A78" t="s">
        <v>73</v>
      </c>
      <c r="B78" s="1">
        <v>36772</v>
      </c>
      <c r="C78" s="2">
        <v>0.15447916666666667</v>
      </c>
      <c r="D78" t="s">
        <v>489</v>
      </c>
      <c r="E78">
        <v>0.666</v>
      </c>
      <c r="F78">
        <v>8.6445</v>
      </c>
      <c r="G78" t="s">
        <v>490</v>
      </c>
      <c r="H78">
        <v>1.808</v>
      </c>
      <c r="I78">
        <v>104.2958</v>
      </c>
      <c r="K78" s="2">
        <v>0.153472222222222</v>
      </c>
      <c r="L78" s="3">
        <f t="shared" si="5"/>
        <v>247.15347222222223</v>
      </c>
      <c r="M78">
        <f t="shared" si="4"/>
        <v>477.56062617739735</v>
      </c>
      <c r="N78">
        <f t="shared" si="3"/>
        <v>142.81585013849366</v>
      </c>
    </row>
    <row r="79" spans="1:14" ht="12.75">
      <c r="A79" t="s">
        <v>74</v>
      </c>
      <c r="B79" s="1">
        <v>36772</v>
      </c>
      <c r="C79" s="2">
        <v>0.1565625</v>
      </c>
      <c r="D79" t="s">
        <v>489</v>
      </c>
      <c r="E79">
        <v>0.666</v>
      </c>
      <c r="F79">
        <v>9.1066</v>
      </c>
      <c r="G79" t="s">
        <v>490</v>
      </c>
      <c r="H79">
        <v>1.806</v>
      </c>
      <c r="I79">
        <v>149.673</v>
      </c>
      <c r="K79" s="2">
        <v>0.155555555555556</v>
      </c>
      <c r="L79" s="3">
        <f t="shared" si="5"/>
        <v>247.15555555555557</v>
      </c>
      <c r="M79">
        <f t="shared" si="4"/>
        <v>503.0890853545129</v>
      </c>
      <c r="N79">
        <f t="shared" si="3"/>
        <v>191.2541760265351</v>
      </c>
    </row>
    <row r="80" spans="1:14" ht="12.75">
      <c r="A80" t="s">
        <v>75</v>
      </c>
      <c r="B80" s="1">
        <v>36772</v>
      </c>
      <c r="C80" s="2">
        <v>0.15864583333333335</v>
      </c>
      <c r="D80" t="s">
        <v>489</v>
      </c>
      <c r="E80">
        <v>0.666</v>
      </c>
      <c r="F80">
        <v>8.4322</v>
      </c>
      <c r="G80" t="s">
        <v>490</v>
      </c>
      <c r="H80">
        <v>1.806</v>
      </c>
      <c r="I80">
        <v>121.1455</v>
      </c>
      <c r="K80" s="2">
        <v>0.157638888888889</v>
      </c>
      <c r="L80" s="3">
        <f t="shared" si="5"/>
        <v>247.1576388888889</v>
      </c>
      <c r="M80">
        <f t="shared" si="4"/>
        <v>465.832229978952</v>
      </c>
      <c r="N80">
        <f t="shared" si="3"/>
        <v>160.8022234650923</v>
      </c>
    </row>
    <row r="81" spans="1:14" ht="12.75">
      <c r="A81" t="s">
        <v>76</v>
      </c>
      <c r="B81" s="1">
        <v>36772</v>
      </c>
      <c r="C81" s="2">
        <v>0.16074074074074074</v>
      </c>
      <c r="D81" t="s">
        <v>489</v>
      </c>
      <c r="E81">
        <v>0.665</v>
      </c>
      <c r="F81">
        <v>8.4357</v>
      </c>
      <c r="G81" t="s">
        <v>490</v>
      </c>
      <c r="H81">
        <v>1.806</v>
      </c>
      <c r="I81">
        <v>95.216</v>
      </c>
      <c r="K81" s="2">
        <v>0.159722222222222</v>
      </c>
      <c r="L81" s="3">
        <f t="shared" si="5"/>
        <v>247.15972222222223</v>
      </c>
      <c r="M81">
        <f t="shared" si="4"/>
        <v>466.0255855451063</v>
      </c>
      <c r="N81">
        <f t="shared" si="3"/>
        <v>133.12353083720933</v>
      </c>
    </row>
    <row r="82" spans="1:14" ht="12.75">
      <c r="A82" t="s">
        <v>77</v>
      </c>
      <c r="B82" s="1">
        <v>36772</v>
      </c>
      <c r="C82" s="2">
        <v>0.16282407407407407</v>
      </c>
      <c r="D82" t="s">
        <v>489</v>
      </c>
      <c r="E82">
        <v>0.665</v>
      </c>
      <c r="F82">
        <v>8.9351</v>
      </c>
      <c r="G82" t="s">
        <v>490</v>
      </c>
      <c r="H82">
        <v>1.806</v>
      </c>
      <c r="I82">
        <v>108.482</v>
      </c>
      <c r="K82" s="2">
        <v>0.161805555555556</v>
      </c>
      <c r="L82" s="3">
        <f t="shared" si="5"/>
        <v>247.16180555555556</v>
      </c>
      <c r="M82">
        <f t="shared" si="4"/>
        <v>493.614662612952</v>
      </c>
      <c r="N82">
        <f t="shared" si="3"/>
        <v>147.28444934321584</v>
      </c>
    </row>
    <row r="83" spans="1:14" ht="12.75">
      <c r="A83" t="s">
        <v>78</v>
      </c>
      <c r="B83" s="1">
        <v>36772</v>
      </c>
      <c r="C83" s="2">
        <v>0.16490740740740742</v>
      </c>
      <c r="D83" t="s">
        <v>489</v>
      </c>
      <c r="E83">
        <v>0.666</v>
      </c>
      <c r="F83">
        <v>8.0544</v>
      </c>
      <c r="G83" t="s">
        <v>490</v>
      </c>
      <c r="H83">
        <v>1.806</v>
      </c>
      <c r="I83">
        <v>73.7834</v>
      </c>
      <c r="K83" s="2">
        <v>0.163888888888889</v>
      </c>
      <c r="L83" s="3">
        <f t="shared" si="5"/>
        <v>247.1638888888889</v>
      </c>
      <c r="M83">
        <f t="shared" si="4"/>
        <v>444.9608777237815</v>
      </c>
      <c r="N83">
        <f t="shared" si="3"/>
        <v>110.24509709894346</v>
      </c>
    </row>
    <row r="84" spans="1:14" ht="12.75">
      <c r="A84" t="s">
        <v>79</v>
      </c>
      <c r="B84" s="1">
        <v>36772</v>
      </c>
      <c r="C84" s="2">
        <v>0.16699074074074075</v>
      </c>
      <c r="D84" t="s">
        <v>489</v>
      </c>
      <c r="E84">
        <v>0.666</v>
      </c>
      <c r="F84">
        <v>8.7827</v>
      </c>
      <c r="G84" t="s">
        <v>490</v>
      </c>
      <c r="H84">
        <v>1.806</v>
      </c>
      <c r="I84">
        <v>96.6116</v>
      </c>
      <c r="K84" s="2">
        <v>0.165972222222222</v>
      </c>
      <c r="L84" s="3">
        <f t="shared" si="5"/>
        <v>247.16597222222222</v>
      </c>
      <c r="M84">
        <f t="shared" si="4"/>
        <v>485.19540881811884</v>
      </c>
      <c r="N84">
        <f t="shared" si="3"/>
        <v>134.6132773973618</v>
      </c>
    </row>
    <row r="85" spans="1:14" ht="12.75">
      <c r="A85" t="s">
        <v>80</v>
      </c>
      <c r="B85" s="1">
        <v>36772</v>
      </c>
      <c r="C85" s="2">
        <v>0.16907407407407407</v>
      </c>
      <c r="D85" t="s">
        <v>489</v>
      </c>
      <c r="E85">
        <v>0.666</v>
      </c>
      <c r="F85">
        <v>8.8196</v>
      </c>
      <c r="G85" t="s">
        <v>490</v>
      </c>
      <c r="H85">
        <v>1.806</v>
      </c>
      <c r="I85">
        <v>70.5665</v>
      </c>
      <c r="K85" s="2">
        <v>0.168055555555556</v>
      </c>
      <c r="L85" s="3">
        <f t="shared" si="5"/>
        <v>247.16805555555555</v>
      </c>
      <c r="M85">
        <f t="shared" si="4"/>
        <v>487.2339289298598</v>
      </c>
      <c r="N85">
        <f t="shared" si="3"/>
        <v>106.81118644449055</v>
      </c>
    </row>
    <row r="86" spans="1:14" ht="12.75">
      <c r="A86" t="s">
        <v>81</v>
      </c>
      <c r="B86" s="1">
        <v>36772</v>
      </c>
      <c r="C86" s="2">
        <v>0.1711574074074074</v>
      </c>
      <c r="D86" t="s">
        <v>489</v>
      </c>
      <c r="E86">
        <v>0.665</v>
      </c>
      <c r="F86">
        <v>8.5274</v>
      </c>
      <c r="G86" t="s">
        <v>490</v>
      </c>
      <c r="H86">
        <v>1.806</v>
      </c>
      <c r="I86">
        <v>88.3317</v>
      </c>
      <c r="K86" s="2">
        <v>0.170138888888889</v>
      </c>
      <c r="L86" s="3">
        <f t="shared" si="5"/>
        <v>247.17013888888889</v>
      </c>
      <c r="M86">
        <f t="shared" si="4"/>
        <v>471.091501378349</v>
      </c>
      <c r="N86">
        <f t="shared" si="3"/>
        <v>125.7748189970992</v>
      </c>
    </row>
    <row r="87" spans="1:14" ht="12.75">
      <c r="A87" t="s">
        <v>82</v>
      </c>
      <c r="B87" s="1">
        <v>36772</v>
      </c>
      <c r="C87" s="2">
        <v>0.17325231481481482</v>
      </c>
      <c r="D87" t="s">
        <v>489</v>
      </c>
      <c r="E87">
        <v>0.666</v>
      </c>
      <c r="F87">
        <v>9.6471</v>
      </c>
      <c r="G87" t="s">
        <v>490</v>
      </c>
      <c r="H87">
        <v>1.806</v>
      </c>
      <c r="I87">
        <v>71.593</v>
      </c>
      <c r="K87" s="2">
        <v>0.172222222222222</v>
      </c>
      <c r="L87" s="3">
        <f t="shared" si="5"/>
        <v>247.17222222222222</v>
      </c>
      <c r="M87">
        <f t="shared" si="4"/>
        <v>532.9487092134849</v>
      </c>
      <c r="N87">
        <f t="shared" si="3"/>
        <v>107.9069336815187</v>
      </c>
    </row>
    <row r="88" spans="1:14" ht="12.75">
      <c r="A88" t="s">
        <v>83</v>
      </c>
      <c r="B88" s="1">
        <v>36772</v>
      </c>
      <c r="C88" s="2">
        <v>0.17533564814814814</v>
      </c>
      <c r="D88" t="s">
        <v>489</v>
      </c>
      <c r="E88">
        <v>0.666</v>
      </c>
      <c r="F88">
        <v>8.308</v>
      </c>
      <c r="G88" t="s">
        <v>490</v>
      </c>
      <c r="H88">
        <v>1.806</v>
      </c>
      <c r="I88">
        <v>84.9232</v>
      </c>
      <c r="K88" s="2">
        <v>0.174305555555556</v>
      </c>
      <c r="L88" s="3">
        <f t="shared" si="5"/>
        <v>247.17430555555555</v>
      </c>
      <c r="M88">
        <f t="shared" si="4"/>
        <v>458.97086960284776</v>
      </c>
      <c r="N88">
        <f t="shared" si="3"/>
        <v>122.13638309119517</v>
      </c>
    </row>
    <row r="89" spans="1:14" ht="12.75">
      <c r="A89" t="s">
        <v>84</v>
      </c>
      <c r="B89" s="1">
        <v>36772</v>
      </c>
      <c r="C89" s="2">
        <v>0.1774189814814815</v>
      </c>
      <c r="D89" t="s">
        <v>489</v>
      </c>
      <c r="E89">
        <v>0.666</v>
      </c>
      <c r="F89">
        <v>8.7386</v>
      </c>
      <c r="G89" t="s">
        <v>490</v>
      </c>
      <c r="H89">
        <v>1.806</v>
      </c>
      <c r="I89">
        <v>72.7129</v>
      </c>
      <c r="K89" s="2">
        <v>0.176388888888889</v>
      </c>
      <c r="L89" s="3">
        <f t="shared" si="5"/>
        <v>247.17638888888888</v>
      </c>
      <c r="M89">
        <f t="shared" si="4"/>
        <v>482.75912868457453</v>
      </c>
      <c r="N89">
        <f t="shared" si="3"/>
        <v>109.10238164133148</v>
      </c>
    </row>
    <row r="90" spans="1:14" ht="12.75">
      <c r="A90" t="s">
        <v>85</v>
      </c>
      <c r="B90" s="1">
        <v>36772</v>
      </c>
      <c r="C90" s="2">
        <v>0.17950231481481482</v>
      </c>
      <c r="D90" t="s">
        <v>489</v>
      </c>
      <c r="E90">
        <v>0.666</v>
      </c>
      <c r="F90">
        <v>8.5897</v>
      </c>
      <c r="G90" t="s">
        <v>490</v>
      </c>
      <c r="H90">
        <v>1.806</v>
      </c>
      <c r="I90">
        <v>100.6285</v>
      </c>
      <c r="K90" s="2">
        <v>0.178472222222222</v>
      </c>
      <c r="L90" s="3">
        <f t="shared" si="5"/>
        <v>247.1784722222222</v>
      </c>
      <c r="M90">
        <f t="shared" si="4"/>
        <v>474.5332304558957</v>
      </c>
      <c r="N90">
        <f t="shared" si="3"/>
        <v>138.9011556987923</v>
      </c>
    </row>
    <row r="91" spans="1:14" ht="12.75">
      <c r="A91" t="s">
        <v>86</v>
      </c>
      <c r="B91" s="1">
        <v>36772</v>
      </c>
      <c r="C91" s="2">
        <v>0.18158564814814815</v>
      </c>
      <c r="D91" t="s">
        <v>489</v>
      </c>
      <c r="E91">
        <v>0.666</v>
      </c>
      <c r="F91">
        <v>8.5698</v>
      </c>
      <c r="G91" t="s">
        <v>490</v>
      </c>
      <c r="H91">
        <v>1.806</v>
      </c>
      <c r="I91">
        <v>101.8244</v>
      </c>
      <c r="K91" s="2">
        <v>0.180555555555556</v>
      </c>
      <c r="L91" s="3">
        <f t="shared" si="5"/>
        <v>247.18055555555554</v>
      </c>
      <c r="M91">
        <f t="shared" si="4"/>
        <v>473.43386595118983</v>
      </c>
      <c r="N91">
        <f t="shared" si="3"/>
        <v>140.177730585068</v>
      </c>
    </row>
    <row r="92" spans="1:14" ht="12.75">
      <c r="A92" t="s">
        <v>87</v>
      </c>
      <c r="B92" s="1">
        <v>36772</v>
      </c>
      <c r="C92" s="2">
        <v>0.18366898148148147</v>
      </c>
      <c r="D92" t="s">
        <v>489</v>
      </c>
      <c r="E92">
        <v>0.666</v>
      </c>
      <c r="F92">
        <v>8.3111</v>
      </c>
      <c r="G92" t="s">
        <v>490</v>
      </c>
      <c r="H92">
        <v>1.806</v>
      </c>
      <c r="I92">
        <v>92.5876</v>
      </c>
      <c r="K92" s="2">
        <v>0.182638888888889</v>
      </c>
      <c r="L92" s="3">
        <f t="shared" si="5"/>
        <v>247.1826388888889</v>
      </c>
      <c r="M92">
        <f t="shared" si="4"/>
        <v>459.142127390013</v>
      </c>
      <c r="N92">
        <f t="shared" si="3"/>
        <v>130.3178201330643</v>
      </c>
    </row>
    <row r="93" spans="1:14" ht="12.75">
      <c r="A93" t="s">
        <v>88</v>
      </c>
      <c r="B93" s="1">
        <v>36772</v>
      </c>
      <c r="C93" s="2">
        <v>0.1857523148148148</v>
      </c>
      <c r="D93" t="s">
        <v>489</v>
      </c>
      <c r="E93">
        <v>0.665</v>
      </c>
      <c r="F93">
        <v>8.8582</v>
      </c>
      <c r="G93" t="s">
        <v>490</v>
      </c>
      <c r="H93">
        <v>1.806</v>
      </c>
      <c r="I93">
        <v>89.1538</v>
      </c>
      <c r="K93" s="2">
        <v>0.184722222222222</v>
      </c>
      <c r="L93" s="3">
        <f t="shared" si="5"/>
        <v>247.18472222222223</v>
      </c>
      <c r="M93">
        <f t="shared" si="4"/>
        <v>489.36636460230454</v>
      </c>
      <c r="N93">
        <f t="shared" si="3"/>
        <v>126.65237750032463</v>
      </c>
    </row>
    <row r="94" spans="1:14" ht="12.75">
      <c r="A94" t="s">
        <v>89</v>
      </c>
      <c r="B94" s="1">
        <v>36772</v>
      </c>
      <c r="C94" s="2">
        <v>0.18783564814814815</v>
      </c>
      <c r="D94" t="s">
        <v>489</v>
      </c>
      <c r="E94">
        <v>0.666</v>
      </c>
      <c r="F94">
        <v>7.9962</v>
      </c>
      <c r="G94" t="s">
        <v>490</v>
      </c>
      <c r="H94">
        <v>1.806</v>
      </c>
      <c r="I94">
        <v>93.9609</v>
      </c>
      <c r="K94" s="2">
        <v>0.186805555555556</v>
      </c>
      <c r="L94" s="3">
        <f t="shared" si="5"/>
        <v>247.18680555555557</v>
      </c>
      <c r="M94">
        <f t="shared" si="4"/>
        <v>441.7456508808728</v>
      </c>
      <c r="N94">
        <f t="shared" si="3"/>
        <v>131.7837623450573</v>
      </c>
    </row>
    <row r="95" spans="1:14" ht="12.75">
      <c r="A95" t="s">
        <v>90</v>
      </c>
      <c r="B95" s="1">
        <v>36772</v>
      </c>
      <c r="C95" s="2">
        <v>0.18993055555555557</v>
      </c>
      <c r="D95" t="s">
        <v>489</v>
      </c>
      <c r="E95">
        <v>0.666</v>
      </c>
      <c r="F95">
        <v>8.5632</v>
      </c>
      <c r="G95" t="s">
        <v>490</v>
      </c>
      <c r="H95">
        <v>1.808</v>
      </c>
      <c r="I95">
        <v>78.6409</v>
      </c>
      <c r="K95" s="2">
        <v>0.188888888888889</v>
      </c>
      <c r="L95" s="3">
        <f t="shared" si="5"/>
        <v>247.1888888888889</v>
      </c>
      <c r="M95">
        <f t="shared" si="4"/>
        <v>473.0692525978703</v>
      </c>
      <c r="N95">
        <f t="shared" si="3"/>
        <v>115.43028190543572</v>
      </c>
    </row>
    <row r="96" spans="1:14" ht="12.75">
      <c r="A96" t="s">
        <v>91</v>
      </c>
      <c r="B96" s="1">
        <v>36772</v>
      </c>
      <c r="C96" s="2">
        <v>0.1920138888888889</v>
      </c>
      <c r="D96" t="s">
        <v>489</v>
      </c>
      <c r="E96">
        <v>0.666</v>
      </c>
      <c r="F96">
        <v>8.4127</v>
      </c>
      <c r="G96" t="s">
        <v>490</v>
      </c>
      <c r="H96">
        <v>1.806</v>
      </c>
      <c r="I96">
        <v>94.0119</v>
      </c>
      <c r="K96" s="2">
        <v>0.190972222222222</v>
      </c>
      <c r="L96" s="3">
        <f t="shared" si="5"/>
        <v>247.19097222222223</v>
      </c>
      <c r="M96">
        <f t="shared" si="4"/>
        <v>464.754963253235</v>
      </c>
      <c r="N96">
        <f t="shared" si="3"/>
        <v>131.83820278255212</v>
      </c>
    </row>
    <row r="97" spans="1:14" ht="12.75">
      <c r="A97" t="s">
        <v>92</v>
      </c>
      <c r="B97" s="1">
        <v>36772</v>
      </c>
      <c r="C97" s="2">
        <v>0.19409722222222223</v>
      </c>
      <c r="D97" t="s">
        <v>489</v>
      </c>
      <c r="E97">
        <v>0.666</v>
      </c>
      <c r="F97">
        <v>8.1156</v>
      </c>
      <c r="G97" t="s">
        <v>490</v>
      </c>
      <c r="H97">
        <v>1.806</v>
      </c>
      <c r="I97">
        <v>86.427</v>
      </c>
      <c r="K97" s="2">
        <v>0.193055555555556</v>
      </c>
      <c r="L97" s="3">
        <f t="shared" si="5"/>
        <v>247.19305555555556</v>
      </c>
      <c r="M97">
        <f t="shared" si="4"/>
        <v>448.3418379091082</v>
      </c>
      <c r="N97">
        <f t="shared" si="3"/>
        <v>123.74162877560138</v>
      </c>
    </row>
    <row r="98" spans="1:14" ht="12.75">
      <c r="A98" t="s">
        <v>93</v>
      </c>
      <c r="B98" s="1">
        <v>36772</v>
      </c>
      <c r="C98" s="2">
        <v>0.19618055555555555</v>
      </c>
      <c r="D98" t="s">
        <v>489</v>
      </c>
      <c r="E98">
        <v>0.666</v>
      </c>
      <c r="F98">
        <v>7.8782</v>
      </c>
      <c r="G98" t="s">
        <v>490</v>
      </c>
      <c r="H98">
        <v>1.806</v>
      </c>
      <c r="I98">
        <v>96.7537</v>
      </c>
      <c r="K98" s="2">
        <v>0.195138888888889</v>
      </c>
      <c r="L98" s="3">
        <f t="shared" si="5"/>
        <v>247.1951388888889</v>
      </c>
      <c r="M98">
        <f t="shared" si="4"/>
        <v>435.22680607909905</v>
      </c>
      <c r="N98">
        <f t="shared" si="3"/>
        <v>134.7649634006562</v>
      </c>
    </row>
    <row r="99" spans="1:14" ht="12.75">
      <c r="A99" t="s">
        <v>94</v>
      </c>
      <c r="B99" s="1">
        <v>36772</v>
      </c>
      <c r="C99" s="2">
        <v>0.19826388888888888</v>
      </c>
      <c r="D99" t="s">
        <v>489</v>
      </c>
      <c r="E99">
        <v>0.666</v>
      </c>
      <c r="F99">
        <v>8.3899</v>
      </c>
      <c r="G99" t="s">
        <v>490</v>
      </c>
      <c r="H99">
        <v>1.806</v>
      </c>
      <c r="I99">
        <v>66.7942</v>
      </c>
      <c r="K99" s="2">
        <v>0.197222222222222</v>
      </c>
      <c r="L99" s="3">
        <f t="shared" si="5"/>
        <v>247.19722222222222</v>
      </c>
      <c r="M99">
        <f t="shared" si="4"/>
        <v>463.49538985085854</v>
      </c>
      <c r="N99">
        <f t="shared" si="3"/>
        <v>102.78440875112341</v>
      </c>
    </row>
    <row r="100" spans="1:14" ht="12.75">
      <c r="A100" t="s">
        <v>95</v>
      </c>
      <c r="B100" s="1">
        <v>36772</v>
      </c>
      <c r="C100" s="2">
        <v>0.20034722222222223</v>
      </c>
      <c r="D100" t="s">
        <v>489</v>
      </c>
      <c r="E100">
        <v>0.668</v>
      </c>
      <c r="F100">
        <v>8.3054</v>
      </c>
      <c r="G100" t="s">
        <v>490</v>
      </c>
      <c r="H100">
        <v>1.808</v>
      </c>
      <c r="I100">
        <v>82.8265</v>
      </c>
      <c r="K100" s="2">
        <v>0.199305555555556</v>
      </c>
      <c r="L100" s="3">
        <f t="shared" si="5"/>
        <v>247.19930555555555</v>
      </c>
      <c r="M100">
        <f t="shared" si="4"/>
        <v>458.8272340394189</v>
      </c>
      <c r="N100">
        <f t="shared" si="3"/>
        <v>119.89824063442268</v>
      </c>
    </row>
    <row r="101" spans="1:14" ht="12.75">
      <c r="A101" t="s">
        <v>96</v>
      </c>
      <c r="B101" s="1">
        <v>36772</v>
      </c>
      <c r="C101" s="2">
        <v>0.20244212962962962</v>
      </c>
      <c r="D101" t="s">
        <v>489</v>
      </c>
      <c r="E101">
        <v>0.666</v>
      </c>
      <c r="F101">
        <v>8.8354</v>
      </c>
      <c r="G101" t="s">
        <v>490</v>
      </c>
      <c r="H101">
        <v>1.806</v>
      </c>
      <c r="I101">
        <v>85.0671</v>
      </c>
      <c r="K101" s="2">
        <v>0.201388888888889</v>
      </c>
      <c r="L101" s="3">
        <f t="shared" si="5"/>
        <v>247.20138888888889</v>
      </c>
      <c r="M101">
        <f t="shared" si="4"/>
        <v>488.1067911999279</v>
      </c>
      <c r="N101">
        <f t="shared" si="3"/>
        <v>122.28999052169524</v>
      </c>
    </row>
    <row r="102" spans="1:14" ht="12.75">
      <c r="A102" t="s">
        <v>97</v>
      </c>
      <c r="B102" s="1">
        <v>36772</v>
      </c>
      <c r="C102" s="2">
        <v>0.20452546296296295</v>
      </c>
      <c r="D102" t="s">
        <v>489</v>
      </c>
      <c r="E102">
        <v>0.666</v>
      </c>
      <c r="F102">
        <v>8.6165</v>
      </c>
      <c r="G102" t="s">
        <v>490</v>
      </c>
      <c r="H102">
        <v>1.805</v>
      </c>
      <c r="I102">
        <v>92.7573</v>
      </c>
      <c r="K102" s="2">
        <v>0.203472222222222</v>
      </c>
      <c r="L102" s="3">
        <f t="shared" si="5"/>
        <v>247.20347222222222</v>
      </c>
      <c r="M102">
        <f t="shared" si="4"/>
        <v>476.01378164816293</v>
      </c>
      <c r="N102">
        <f t="shared" si="3"/>
        <v>130.49896802017946</v>
      </c>
    </row>
    <row r="103" spans="1:14" ht="12.75">
      <c r="A103" t="s">
        <v>98</v>
      </c>
      <c r="B103" s="1">
        <v>36772</v>
      </c>
      <c r="C103" s="2">
        <v>0.20660879629629628</v>
      </c>
      <c r="D103" t="s">
        <v>489</v>
      </c>
      <c r="E103">
        <v>0.665</v>
      </c>
      <c r="F103">
        <v>7.9927</v>
      </c>
      <c r="G103" t="s">
        <v>490</v>
      </c>
      <c r="H103">
        <v>1.806</v>
      </c>
      <c r="I103">
        <v>82.696</v>
      </c>
      <c r="K103" s="2">
        <v>0.205555555555556</v>
      </c>
      <c r="L103" s="3">
        <f t="shared" si="5"/>
        <v>247.20555555555555</v>
      </c>
      <c r="M103">
        <f t="shared" si="4"/>
        <v>441.5522953147185</v>
      </c>
      <c r="N103">
        <f t="shared" si="3"/>
        <v>119.75893716200943</v>
      </c>
    </row>
    <row r="104" spans="1:14" ht="12.75">
      <c r="A104" t="s">
        <v>99</v>
      </c>
      <c r="B104" s="1">
        <v>36772</v>
      </c>
      <c r="C104" s="2">
        <v>0.2086921296296296</v>
      </c>
      <c r="D104" t="s">
        <v>489</v>
      </c>
      <c r="E104">
        <v>0.67</v>
      </c>
      <c r="F104">
        <v>8.2834</v>
      </c>
      <c r="G104" t="s">
        <v>490</v>
      </c>
      <c r="H104">
        <v>1.81</v>
      </c>
      <c r="I104">
        <v>86.0716</v>
      </c>
      <c r="K104" s="2">
        <v>0.207638888888889</v>
      </c>
      <c r="L104" s="3">
        <f t="shared" si="5"/>
        <v>247.20763888888888</v>
      </c>
      <c r="M104">
        <f t="shared" si="4"/>
        <v>457.6118561950203</v>
      </c>
      <c r="N104">
        <f t="shared" si="3"/>
        <v>123.36225364843153</v>
      </c>
    </row>
    <row r="105" spans="1:14" ht="12.75">
      <c r="A105" t="s">
        <v>100</v>
      </c>
      <c r="B105" s="1">
        <v>36772</v>
      </c>
      <c r="C105" s="2">
        <v>0.21077546296296298</v>
      </c>
      <c r="D105" t="s">
        <v>489</v>
      </c>
      <c r="E105">
        <v>0.666</v>
      </c>
      <c r="F105">
        <v>8.2915</v>
      </c>
      <c r="G105" t="s">
        <v>490</v>
      </c>
      <c r="H105">
        <v>1.806</v>
      </c>
      <c r="I105">
        <v>73.6925</v>
      </c>
      <c r="K105" s="2">
        <v>0.209722222222222</v>
      </c>
      <c r="L105" s="3">
        <f t="shared" si="5"/>
        <v>247.2097222222222</v>
      </c>
      <c r="M105">
        <f t="shared" si="4"/>
        <v>458.05933621954887</v>
      </c>
      <c r="N105">
        <f t="shared" si="3"/>
        <v>110.14806502505559</v>
      </c>
    </row>
    <row r="106" spans="1:14" ht="12.75">
      <c r="A106" t="s">
        <v>101</v>
      </c>
      <c r="B106" s="1">
        <v>36772</v>
      </c>
      <c r="C106" s="2">
        <v>0.2128587962962963</v>
      </c>
      <c r="D106" t="s">
        <v>489</v>
      </c>
      <c r="E106">
        <v>0.666</v>
      </c>
      <c r="F106">
        <v>7.9852</v>
      </c>
      <c r="G106" t="s">
        <v>490</v>
      </c>
      <c r="H106">
        <v>1.806</v>
      </c>
      <c r="I106">
        <v>87.8751</v>
      </c>
      <c r="K106" s="2">
        <v>0.211805555555556</v>
      </c>
      <c r="L106" s="3">
        <f t="shared" si="5"/>
        <v>247.21180555555554</v>
      </c>
      <c r="M106">
        <f t="shared" si="4"/>
        <v>441.13796195867354</v>
      </c>
      <c r="N106">
        <f t="shared" si="3"/>
        <v>125.28741696258675</v>
      </c>
    </row>
    <row r="107" spans="1:14" ht="12.75">
      <c r="A107" t="s">
        <v>102</v>
      </c>
      <c r="B107" s="1">
        <v>36772</v>
      </c>
      <c r="C107" s="2">
        <v>0.21494212962962964</v>
      </c>
      <c r="D107" t="s">
        <v>489</v>
      </c>
      <c r="E107">
        <v>0.665</v>
      </c>
      <c r="F107">
        <v>9.5317</v>
      </c>
      <c r="G107" t="s">
        <v>490</v>
      </c>
      <c r="H107">
        <v>1.806</v>
      </c>
      <c r="I107">
        <v>72.692</v>
      </c>
      <c r="K107" s="2">
        <v>0.213888888888889</v>
      </c>
      <c r="L107" s="3">
        <f t="shared" si="5"/>
        <v>247.2138888888889</v>
      </c>
      <c r="M107">
        <f t="shared" si="4"/>
        <v>526.5734999751402</v>
      </c>
      <c r="N107">
        <f t="shared" si="3"/>
        <v>109.0800717365542</v>
      </c>
    </row>
    <row r="108" spans="1:14" ht="12.75">
      <c r="A108" t="s">
        <v>103</v>
      </c>
      <c r="B108" s="1">
        <v>36772</v>
      </c>
      <c r="C108" s="2">
        <v>0.21702546296296296</v>
      </c>
      <c r="D108" t="s">
        <v>489</v>
      </c>
      <c r="E108">
        <v>0.666</v>
      </c>
      <c r="F108">
        <v>8.2775</v>
      </c>
      <c r="G108" t="s">
        <v>490</v>
      </c>
      <c r="H108">
        <v>1.806</v>
      </c>
      <c r="I108">
        <v>78.3063</v>
      </c>
      <c r="K108" s="2">
        <v>0.215972222222222</v>
      </c>
      <c r="L108" s="3">
        <f t="shared" si="5"/>
        <v>247.21597222222223</v>
      </c>
      <c r="M108">
        <f t="shared" si="4"/>
        <v>457.28591395493163</v>
      </c>
      <c r="N108">
        <f t="shared" si="3"/>
        <v>115.07310993708734</v>
      </c>
    </row>
    <row r="109" spans="1:14" ht="12.75">
      <c r="A109" t="s">
        <v>104</v>
      </c>
      <c r="B109" s="1">
        <v>36772</v>
      </c>
      <c r="C109" s="2">
        <v>0.21912037037037035</v>
      </c>
      <c r="D109" t="s">
        <v>489</v>
      </c>
      <c r="E109">
        <v>0.666</v>
      </c>
      <c r="F109">
        <v>8.252</v>
      </c>
      <c r="G109" t="s">
        <v>490</v>
      </c>
      <c r="H109">
        <v>1.806</v>
      </c>
      <c r="I109">
        <v>68.9776</v>
      </c>
      <c r="K109" s="2">
        <v>0.218055555555556</v>
      </c>
      <c r="L109" s="3">
        <f t="shared" si="5"/>
        <v>247.21805555555557</v>
      </c>
      <c r="M109">
        <f t="shared" si="4"/>
        <v>455.87718054437886</v>
      </c>
      <c r="N109">
        <f t="shared" si="3"/>
        <v>105.11509995163709</v>
      </c>
    </row>
    <row r="110" spans="1:14" ht="12.75">
      <c r="A110" t="s">
        <v>105</v>
      </c>
      <c r="B110" s="1">
        <v>36772</v>
      </c>
      <c r="C110" s="2">
        <v>0.2212037037037037</v>
      </c>
      <c r="D110" t="s">
        <v>489</v>
      </c>
      <c r="E110">
        <v>0.67</v>
      </c>
      <c r="F110">
        <v>8.3719</v>
      </c>
      <c r="G110" t="s">
        <v>490</v>
      </c>
      <c r="H110">
        <v>1.811</v>
      </c>
      <c r="I110">
        <v>73.9849</v>
      </c>
      <c r="K110" s="2">
        <v>0.220138888888889</v>
      </c>
      <c r="L110" s="3">
        <f t="shared" si="5"/>
        <v>247.2201388888889</v>
      </c>
      <c r="M110">
        <f t="shared" si="4"/>
        <v>462.5009897963506</v>
      </c>
      <c r="N110">
        <f t="shared" si="3"/>
        <v>110.46019020002592</v>
      </c>
    </row>
    <row r="111" spans="1:14" ht="12.75">
      <c r="A111" t="s">
        <v>106</v>
      </c>
      <c r="B111" s="1">
        <v>36772</v>
      </c>
      <c r="C111" s="2">
        <v>0.22328703703703703</v>
      </c>
      <c r="D111" t="s">
        <v>489</v>
      </c>
      <c r="E111">
        <v>0.668</v>
      </c>
      <c r="F111">
        <v>8.3773</v>
      </c>
      <c r="G111" t="s">
        <v>490</v>
      </c>
      <c r="H111">
        <v>1.808</v>
      </c>
      <c r="I111">
        <v>68.7399</v>
      </c>
      <c r="K111" s="2">
        <v>0.222222222222222</v>
      </c>
      <c r="L111" s="3">
        <f t="shared" si="5"/>
        <v>247.22222222222223</v>
      </c>
      <c r="M111">
        <f t="shared" si="4"/>
        <v>462.7993098127029</v>
      </c>
      <c r="N111">
        <f t="shared" si="3"/>
        <v>104.86136481452888</v>
      </c>
    </row>
    <row r="112" spans="1:14" ht="12.75">
      <c r="A112" t="s">
        <v>107</v>
      </c>
      <c r="B112" s="1">
        <v>36772</v>
      </c>
      <c r="C112" s="2">
        <v>0.22537037037037036</v>
      </c>
      <c r="D112" t="s">
        <v>489</v>
      </c>
      <c r="E112">
        <v>0.665</v>
      </c>
      <c r="F112">
        <v>8.0524</v>
      </c>
      <c r="G112" t="s">
        <v>490</v>
      </c>
      <c r="H112">
        <v>1.805</v>
      </c>
      <c r="I112">
        <v>70.7168</v>
      </c>
      <c r="K112" s="2">
        <v>0.224305555555556</v>
      </c>
      <c r="L112" s="3">
        <f t="shared" si="5"/>
        <v>247.22430555555556</v>
      </c>
      <c r="M112">
        <f t="shared" si="4"/>
        <v>444.85038882883623</v>
      </c>
      <c r="N112">
        <f t="shared" si="3"/>
        <v>106.97162561616648</v>
      </c>
    </row>
    <row r="113" spans="1:14" ht="12.75">
      <c r="A113" t="s">
        <v>108</v>
      </c>
      <c r="B113" s="1">
        <v>36772</v>
      </c>
      <c r="C113" s="2">
        <v>0.22745370370370369</v>
      </c>
      <c r="D113" t="s">
        <v>489</v>
      </c>
      <c r="E113">
        <v>0.666</v>
      </c>
      <c r="F113">
        <v>8.3926</v>
      </c>
      <c r="G113" t="s">
        <v>490</v>
      </c>
      <c r="H113">
        <v>1.806</v>
      </c>
      <c r="I113">
        <v>66.9789</v>
      </c>
      <c r="K113" s="2">
        <v>0.226388888888889</v>
      </c>
      <c r="L113" s="3">
        <f t="shared" si="5"/>
        <v>247.2263888888889</v>
      </c>
      <c r="M113">
        <f t="shared" si="4"/>
        <v>463.64454985903467</v>
      </c>
      <c r="N113">
        <f aca="true" t="shared" si="6" ref="N113:N176">(277-103)/(-67.4+(AVERAGE($P$207,$P$47)))*I113+277-((277-103)/(-67.4+(AVERAGE($P$207,$P$47)))*230)</f>
        <v>102.98156853161936</v>
      </c>
    </row>
    <row r="114" spans="1:14" ht="12.75">
      <c r="A114" t="s">
        <v>109</v>
      </c>
      <c r="B114" s="1">
        <v>36772</v>
      </c>
      <c r="C114" s="2">
        <v>0.229537037037037</v>
      </c>
      <c r="D114" t="s">
        <v>489</v>
      </c>
      <c r="E114">
        <v>0.665</v>
      </c>
      <c r="F114">
        <v>8.2098</v>
      </c>
      <c r="G114" t="s">
        <v>490</v>
      </c>
      <c r="H114">
        <v>1.806</v>
      </c>
      <c r="I114">
        <v>69.3785</v>
      </c>
      <c r="K114" s="2">
        <v>0.228472222222222</v>
      </c>
      <c r="L114" s="3">
        <f t="shared" si="5"/>
        <v>247.22847222222222</v>
      </c>
      <c r="M114">
        <f aca="true" t="shared" si="7" ref="M114:M177">500*F114/AVERAGE($Q$207,$Q$47)</f>
        <v>453.5458648610326</v>
      </c>
      <c r="N114">
        <f t="shared" si="6"/>
        <v>105.54304448872875</v>
      </c>
    </row>
    <row r="115" spans="1:14" ht="12.75">
      <c r="A115" t="s">
        <v>110</v>
      </c>
      <c r="B115" s="1">
        <v>36772</v>
      </c>
      <c r="C115" s="2">
        <v>0.2316203703703704</v>
      </c>
      <c r="D115" t="s">
        <v>489</v>
      </c>
      <c r="E115">
        <v>0.67</v>
      </c>
      <c r="F115">
        <v>8.8697</v>
      </c>
      <c r="G115" t="s">
        <v>490</v>
      </c>
      <c r="H115">
        <v>1.811</v>
      </c>
      <c r="I115">
        <v>70.9596</v>
      </c>
      <c r="K115" s="2">
        <v>0.230555555555556</v>
      </c>
      <c r="L115" s="3">
        <f t="shared" si="5"/>
        <v>247.23055555555555</v>
      </c>
      <c r="M115">
        <f t="shared" si="7"/>
        <v>490.00167574824013</v>
      </c>
      <c r="N115">
        <f t="shared" si="6"/>
        <v>107.23080479702418</v>
      </c>
    </row>
    <row r="116" spans="1:14" ht="12.75">
      <c r="A116" t="s">
        <v>111</v>
      </c>
      <c r="B116" s="1">
        <v>36772</v>
      </c>
      <c r="C116" s="2">
        <v>0.23371527777777779</v>
      </c>
      <c r="D116" t="s">
        <v>489</v>
      </c>
      <c r="E116">
        <v>0.665</v>
      </c>
      <c r="F116">
        <v>8.5874</v>
      </c>
      <c r="G116" t="s">
        <v>490</v>
      </c>
      <c r="H116">
        <v>1.806</v>
      </c>
      <c r="I116">
        <v>69.5947</v>
      </c>
      <c r="K116" s="2">
        <v>0.232638888888889</v>
      </c>
      <c r="L116" s="3">
        <f t="shared" si="5"/>
        <v>247.23263888888889</v>
      </c>
      <c r="M116">
        <f t="shared" si="7"/>
        <v>474.40616822670864</v>
      </c>
      <c r="N116">
        <f t="shared" si="6"/>
        <v>105.77382924532446</v>
      </c>
    </row>
    <row r="117" spans="1:14" ht="12.75">
      <c r="A117" t="s">
        <v>112</v>
      </c>
      <c r="B117" s="1">
        <v>36772</v>
      </c>
      <c r="C117" s="2">
        <v>0.2357986111111111</v>
      </c>
      <c r="D117" t="s">
        <v>489</v>
      </c>
      <c r="E117">
        <v>0.666</v>
      </c>
      <c r="F117">
        <v>8.6465</v>
      </c>
      <c r="G117" t="s">
        <v>490</v>
      </c>
      <c r="H117">
        <v>1.806</v>
      </c>
      <c r="I117">
        <v>69.4091</v>
      </c>
      <c r="K117" s="2">
        <v>0.234722222222222</v>
      </c>
      <c r="L117" s="3">
        <f t="shared" si="5"/>
        <v>247.23472222222222</v>
      </c>
      <c r="M117">
        <f t="shared" si="7"/>
        <v>477.6711150723427</v>
      </c>
      <c r="N117">
        <f t="shared" si="6"/>
        <v>105.57570875122565</v>
      </c>
    </row>
    <row r="118" spans="1:14" ht="12.75">
      <c r="A118" t="s">
        <v>113</v>
      </c>
      <c r="B118" s="1">
        <v>36772</v>
      </c>
      <c r="C118" s="2">
        <v>0.23788194444444444</v>
      </c>
      <c r="D118" t="s">
        <v>489</v>
      </c>
      <c r="E118">
        <v>0.666</v>
      </c>
      <c r="F118">
        <v>9.0281</v>
      </c>
      <c r="G118" t="s">
        <v>490</v>
      </c>
      <c r="H118">
        <v>1.806</v>
      </c>
      <c r="I118">
        <v>67.7879</v>
      </c>
      <c r="K118" s="2">
        <v>0.236805555555556</v>
      </c>
      <c r="L118" s="3">
        <f t="shared" si="5"/>
        <v>247.23680555555555</v>
      </c>
      <c r="M118">
        <f t="shared" si="7"/>
        <v>498.75239622790923</v>
      </c>
      <c r="N118">
        <f t="shared" si="6"/>
        <v>103.84514331462549</v>
      </c>
    </row>
    <row r="119" spans="1:14" ht="12.75">
      <c r="A119" t="s">
        <v>114</v>
      </c>
      <c r="B119" s="1">
        <v>36772</v>
      </c>
      <c r="C119" s="2">
        <v>0.23996527777777776</v>
      </c>
      <c r="D119" t="s">
        <v>489</v>
      </c>
      <c r="E119">
        <v>0.666</v>
      </c>
      <c r="F119">
        <v>8.3123</v>
      </c>
      <c r="G119" t="s">
        <v>490</v>
      </c>
      <c r="H119">
        <v>1.806</v>
      </c>
      <c r="I119">
        <v>64.9226</v>
      </c>
      <c r="K119" s="2">
        <v>0.238888888888889</v>
      </c>
      <c r="L119" s="3">
        <f t="shared" si="5"/>
        <v>247.23888888888888</v>
      </c>
      <c r="M119">
        <f t="shared" si="7"/>
        <v>459.20842072698025</v>
      </c>
      <c r="N119">
        <f t="shared" si="6"/>
        <v>100.78655144101924</v>
      </c>
    </row>
    <row r="120" spans="1:14" ht="12.75">
      <c r="A120" t="s">
        <v>115</v>
      </c>
      <c r="B120" s="1">
        <v>36772</v>
      </c>
      <c r="C120" s="2">
        <v>0.2420486111111111</v>
      </c>
      <c r="D120" t="s">
        <v>489</v>
      </c>
      <c r="E120">
        <v>0.666</v>
      </c>
      <c r="F120">
        <v>8.2574</v>
      </c>
      <c r="G120" t="s">
        <v>490</v>
      </c>
      <c r="H120">
        <v>1.806</v>
      </c>
      <c r="I120">
        <v>66.8846</v>
      </c>
      <c r="K120" s="2">
        <v>0.240972222222222</v>
      </c>
      <c r="L120" s="3">
        <f t="shared" si="5"/>
        <v>247.2409722222222</v>
      </c>
      <c r="M120">
        <f t="shared" si="7"/>
        <v>456.1755005607312</v>
      </c>
      <c r="N120">
        <f t="shared" si="6"/>
        <v>102.88090709523186</v>
      </c>
    </row>
    <row r="121" spans="1:14" ht="12.75">
      <c r="A121" t="s">
        <v>116</v>
      </c>
      <c r="B121" s="1">
        <v>36772</v>
      </c>
      <c r="C121" s="2">
        <v>0.24414351851851854</v>
      </c>
      <c r="D121" t="s">
        <v>489</v>
      </c>
      <c r="E121">
        <v>0.665</v>
      </c>
      <c r="F121">
        <v>8.5359</v>
      </c>
      <c r="G121" t="s">
        <v>490</v>
      </c>
      <c r="H121">
        <v>1.805</v>
      </c>
      <c r="I121">
        <v>66.9903</v>
      </c>
      <c r="K121" s="2">
        <v>0.243055555555556</v>
      </c>
      <c r="L121" s="3">
        <f t="shared" si="5"/>
        <v>247.24305555555554</v>
      </c>
      <c r="M121">
        <f t="shared" si="7"/>
        <v>471.5610791818666</v>
      </c>
      <c r="N121">
        <f t="shared" si="6"/>
        <v>102.99373757058879</v>
      </c>
    </row>
    <row r="122" spans="1:14" ht="12.75">
      <c r="A122" t="s">
        <v>117</v>
      </c>
      <c r="B122" s="1">
        <v>36772</v>
      </c>
      <c r="C122" s="2">
        <v>0.24622685185185186</v>
      </c>
      <c r="D122" t="s">
        <v>489</v>
      </c>
      <c r="E122">
        <v>0.665</v>
      </c>
      <c r="F122">
        <v>7.9515</v>
      </c>
      <c r="G122" t="s">
        <v>490</v>
      </c>
      <c r="H122">
        <v>1.805</v>
      </c>
      <c r="I122">
        <v>69.3107</v>
      </c>
      <c r="K122" s="2">
        <v>0.245138888888889</v>
      </c>
      <c r="L122" s="3">
        <f t="shared" si="5"/>
        <v>247.2451388888889</v>
      </c>
      <c r="M122">
        <f t="shared" si="7"/>
        <v>439.27622407884496</v>
      </c>
      <c r="N122">
        <f t="shared" si="6"/>
        <v>105.47067073064738</v>
      </c>
    </row>
    <row r="123" spans="1:14" ht="12.75">
      <c r="A123" t="s">
        <v>118</v>
      </c>
      <c r="B123" s="1">
        <v>36772</v>
      </c>
      <c r="C123" s="2">
        <v>0.2483101851851852</v>
      </c>
      <c r="D123" t="s">
        <v>489</v>
      </c>
      <c r="E123">
        <v>0.665</v>
      </c>
      <c r="F123">
        <v>8.4655</v>
      </c>
      <c r="G123" t="s">
        <v>490</v>
      </c>
      <c r="H123">
        <v>1.805</v>
      </c>
      <c r="I123">
        <v>64.0762</v>
      </c>
      <c r="K123" s="2">
        <v>0.247222222222222</v>
      </c>
      <c r="L123" s="3">
        <f t="shared" si="5"/>
        <v>247.24722222222223</v>
      </c>
      <c r="M123">
        <f t="shared" si="7"/>
        <v>467.67187007979146</v>
      </c>
      <c r="N123">
        <f t="shared" si="6"/>
        <v>99.88305367051692</v>
      </c>
    </row>
    <row r="124" spans="1:14" ht="12.75">
      <c r="A124" t="s">
        <v>119</v>
      </c>
      <c r="B124" s="1">
        <v>36772</v>
      </c>
      <c r="C124" s="2">
        <v>0.2503935185185185</v>
      </c>
      <c r="D124" t="s">
        <v>489</v>
      </c>
      <c r="E124">
        <v>0.666</v>
      </c>
      <c r="F124">
        <v>8.013</v>
      </c>
      <c r="G124" t="s">
        <v>490</v>
      </c>
      <c r="H124">
        <v>1.806</v>
      </c>
      <c r="I124">
        <v>69.0169</v>
      </c>
      <c r="K124" s="2">
        <v>0.249305555555556</v>
      </c>
      <c r="L124" s="3">
        <f t="shared" si="5"/>
        <v>247.24930555555557</v>
      </c>
      <c r="M124">
        <f t="shared" si="7"/>
        <v>442.67375759841343</v>
      </c>
      <c r="N124">
        <f t="shared" si="6"/>
        <v>105.15705111229488</v>
      </c>
    </row>
    <row r="125" spans="1:14" ht="12.75">
      <c r="A125" t="s">
        <v>120</v>
      </c>
      <c r="B125" s="1">
        <v>36772</v>
      </c>
      <c r="C125" s="2">
        <v>0.25247685185185187</v>
      </c>
      <c r="D125" t="s">
        <v>489</v>
      </c>
      <c r="E125">
        <v>0.666</v>
      </c>
      <c r="F125">
        <v>9.0637</v>
      </c>
      <c r="G125" t="s">
        <v>490</v>
      </c>
      <c r="H125">
        <v>1.806</v>
      </c>
      <c r="I125">
        <v>65.8146</v>
      </c>
      <c r="K125" s="2">
        <v>0.251388888888889</v>
      </c>
      <c r="L125" s="3">
        <f t="shared" si="5"/>
        <v>247.2513888888889</v>
      </c>
      <c r="M125">
        <f t="shared" si="7"/>
        <v>500.7190985579359</v>
      </c>
      <c r="N125">
        <f t="shared" si="6"/>
        <v>101.7387253673993</v>
      </c>
    </row>
    <row r="126" spans="1:14" ht="12.75">
      <c r="A126" t="s">
        <v>121</v>
      </c>
      <c r="B126" s="1">
        <v>36772</v>
      </c>
      <c r="C126" s="2">
        <v>0.2545601851851852</v>
      </c>
      <c r="D126" t="s">
        <v>489</v>
      </c>
      <c r="E126">
        <v>0.666</v>
      </c>
      <c r="F126">
        <v>8.2288</v>
      </c>
      <c r="G126" t="s">
        <v>490</v>
      </c>
      <c r="H126">
        <v>1.806</v>
      </c>
      <c r="I126">
        <v>72.0913</v>
      </c>
      <c r="K126" s="2">
        <v>0.253472222222222</v>
      </c>
      <c r="L126" s="3">
        <f t="shared" si="5"/>
        <v>247.25347222222223</v>
      </c>
      <c r="M126">
        <f t="shared" si="7"/>
        <v>454.59550936301315</v>
      </c>
      <c r="N126">
        <f t="shared" si="6"/>
        <v>108.4388487796299</v>
      </c>
    </row>
    <row r="127" spans="1:14" ht="12.75">
      <c r="A127" t="s">
        <v>122</v>
      </c>
      <c r="B127" s="1">
        <v>36772</v>
      </c>
      <c r="C127" s="2">
        <v>0.2566435185185185</v>
      </c>
      <c r="D127" t="s">
        <v>489</v>
      </c>
      <c r="E127">
        <v>0.666</v>
      </c>
      <c r="F127">
        <v>8.5328</v>
      </c>
      <c r="G127" t="s">
        <v>490</v>
      </c>
      <c r="H127">
        <v>1.806</v>
      </c>
      <c r="I127">
        <v>64.3761</v>
      </c>
      <c r="K127" s="2">
        <v>0.255555555555556</v>
      </c>
      <c r="L127" s="3">
        <f t="shared" si="5"/>
        <v>247.25555555555556</v>
      </c>
      <c r="M127">
        <f t="shared" si="7"/>
        <v>471.38982139470136</v>
      </c>
      <c r="N127">
        <f t="shared" si="6"/>
        <v>100.20318479217764</v>
      </c>
    </row>
    <row r="128" spans="1:14" ht="12.75">
      <c r="A128" t="s">
        <v>123</v>
      </c>
      <c r="B128" s="1">
        <v>36772</v>
      </c>
      <c r="C128" s="2">
        <v>0.25872685185185185</v>
      </c>
      <c r="D128" t="s">
        <v>489</v>
      </c>
      <c r="E128">
        <v>0.665</v>
      </c>
      <c r="F128">
        <v>7.8583</v>
      </c>
      <c r="G128" t="s">
        <v>490</v>
      </c>
      <c r="H128">
        <v>1.805</v>
      </c>
      <c r="I128">
        <v>69.06</v>
      </c>
      <c r="K128" s="2">
        <v>0.257638888888889</v>
      </c>
      <c r="L128" s="3">
        <f t="shared" si="5"/>
        <v>247.2576388888889</v>
      </c>
      <c r="M128">
        <f t="shared" si="7"/>
        <v>434.1274415743932</v>
      </c>
      <c r="N128">
        <f t="shared" si="6"/>
        <v>105.2030586192758</v>
      </c>
    </row>
    <row r="129" spans="1:14" ht="12.75">
      <c r="A129" t="s">
        <v>124</v>
      </c>
      <c r="B129" s="1">
        <v>36772</v>
      </c>
      <c r="C129" s="2">
        <v>0.2608101851851852</v>
      </c>
      <c r="D129" t="s">
        <v>489</v>
      </c>
      <c r="E129">
        <v>0.665</v>
      </c>
      <c r="F129">
        <v>8.5578</v>
      </c>
      <c r="G129" t="s">
        <v>490</v>
      </c>
      <c r="H129">
        <v>1.805</v>
      </c>
      <c r="I129">
        <v>63.8</v>
      </c>
      <c r="K129" s="2">
        <v>0.259722222222222</v>
      </c>
      <c r="L129" s="3">
        <f t="shared" si="5"/>
        <v>247.25972222222222</v>
      </c>
      <c r="M129">
        <f t="shared" si="7"/>
        <v>472.7709325815179</v>
      </c>
      <c r="N129">
        <f t="shared" si="6"/>
        <v>99.58822134039787</v>
      </c>
    </row>
    <row r="130" spans="1:14" ht="12.75">
      <c r="A130" t="s">
        <v>125</v>
      </c>
      <c r="B130" s="1">
        <v>36772</v>
      </c>
      <c r="C130" s="2">
        <v>0.2629050925925926</v>
      </c>
      <c r="D130" t="s">
        <v>489</v>
      </c>
      <c r="E130">
        <v>0.666</v>
      </c>
      <c r="F130">
        <v>8.6763</v>
      </c>
      <c r="G130" t="s">
        <v>490</v>
      </c>
      <c r="H130">
        <v>1.806</v>
      </c>
      <c r="I130">
        <v>68.2535</v>
      </c>
      <c r="K130" s="2">
        <v>0.261805555555556</v>
      </c>
      <c r="L130" s="3">
        <f t="shared" si="5"/>
        <v>247.26180555555555</v>
      </c>
      <c r="M130">
        <f t="shared" si="7"/>
        <v>479.3173996070279</v>
      </c>
      <c r="N130">
        <f t="shared" si="6"/>
        <v>104.34215248516648</v>
      </c>
    </row>
    <row r="131" spans="1:14" ht="12.75">
      <c r="A131" t="s">
        <v>126</v>
      </c>
      <c r="B131" s="1">
        <v>36772</v>
      </c>
      <c r="C131" s="2">
        <v>0.2649884259259259</v>
      </c>
      <c r="D131" t="s">
        <v>489</v>
      </c>
      <c r="E131">
        <v>0.665</v>
      </c>
      <c r="F131">
        <v>9.3139</v>
      </c>
      <c r="G131" t="s">
        <v>490</v>
      </c>
      <c r="H131">
        <v>1.805</v>
      </c>
      <c r="I131">
        <v>65.2906</v>
      </c>
      <c r="K131" s="2">
        <v>0.263888888888889</v>
      </c>
      <c r="L131" s="3">
        <f t="shared" si="5"/>
        <v>247.26388888888889</v>
      </c>
      <c r="M131">
        <f t="shared" si="7"/>
        <v>514.541259315595</v>
      </c>
      <c r="N131">
        <f t="shared" si="6"/>
        <v>101.17937655862897</v>
      </c>
    </row>
    <row r="132" spans="1:14" ht="12.75">
      <c r="A132" t="s">
        <v>127</v>
      </c>
      <c r="B132" s="1">
        <v>36772</v>
      </c>
      <c r="C132" s="2">
        <v>0.26707175925925924</v>
      </c>
      <c r="D132" t="s">
        <v>489</v>
      </c>
      <c r="E132">
        <v>0.665</v>
      </c>
      <c r="F132">
        <v>7.8383</v>
      </c>
      <c r="G132" t="s">
        <v>490</v>
      </c>
      <c r="H132">
        <v>1.805</v>
      </c>
      <c r="I132">
        <v>69.6406</v>
      </c>
      <c r="K132" s="2">
        <v>0.265972222222222</v>
      </c>
      <c r="L132" s="3">
        <f t="shared" si="5"/>
        <v>247.26597222222222</v>
      </c>
      <c r="M132">
        <f t="shared" si="7"/>
        <v>433.02255262494</v>
      </c>
      <c r="N132">
        <f t="shared" si="6"/>
        <v>105.82282563906983</v>
      </c>
    </row>
    <row r="133" spans="1:14" ht="12.75">
      <c r="A133" t="s">
        <v>128</v>
      </c>
      <c r="B133" s="1">
        <v>36772</v>
      </c>
      <c r="C133" s="2">
        <v>0.26915509259259257</v>
      </c>
      <c r="D133" t="s">
        <v>489</v>
      </c>
      <c r="E133">
        <v>0.665</v>
      </c>
      <c r="F133">
        <v>8.4227</v>
      </c>
      <c r="G133" t="s">
        <v>490</v>
      </c>
      <c r="H133">
        <v>1.806</v>
      </c>
      <c r="I133">
        <v>65.504</v>
      </c>
      <c r="K133" s="2">
        <v>0.268055555555556</v>
      </c>
      <c r="L133" s="3">
        <f aca="true" t="shared" si="8" ref="L133:L196">B133-DATE(1999,12,31)+K133</f>
        <v>247.26805555555555</v>
      </c>
      <c r="M133">
        <f t="shared" si="7"/>
        <v>465.30740772796173</v>
      </c>
      <c r="N133">
        <f t="shared" si="6"/>
        <v>101.40717242846023</v>
      </c>
    </row>
    <row r="134" spans="1:14" ht="12.75">
      <c r="A134" t="s">
        <v>129</v>
      </c>
      <c r="B134" s="1">
        <v>36772</v>
      </c>
      <c r="C134" s="2">
        <v>0.2712384259259259</v>
      </c>
      <c r="D134" t="s">
        <v>489</v>
      </c>
      <c r="E134">
        <v>0.666</v>
      </c>
      <c r="F134">
        <v>7.3348</v>
      </c>
      <c r="G134" t="s">
        <v>490</v>
      </c>
      <c r="H134">
        <v>1.806</v>
      </c>
      <c r="I134">
        <v>75.0792</v>
      </c>
      <c r="K134" s="2">
        <v>0.270138888888889</v>
      </c>
      <c r="L134" s="3">
        <f t="shared" si="8"/>
        <v>247.27013888888888</v>
      </c>
      <c r="M134">
        <f t="shared" si="7"/>
        <v>405.2069733224564</v>
      </c>
      <c r="N134">
        <f t="shared" si="6"/>
        <v>111.62831119513544</v>
      </c>
    </row>
    <row r="135" spans="1:14" ht="12.75">
      <c r="A135" t="s">
        <v>130</v>
      </c>
      <c r="B135" s="1">
        <v>36772</v>
      </c>
      <c r="C135" s="2">
        <v>0.2733217592592592</v>
      </c>
      <c r="D135" t="s">
        <v>489</v>
      </c>
      <c r="E135">
        <v>0.665</v>
      </c>
      <c r="F135">
        <v>7.2498</v>
      </c>
      <c r="G135" t="s">
        <v>490</v>
      </c>
      <c r="H135">
        <v>1.806</v>
      </c>
      <c r="I135">
        <v>69.6235</v>
      </c>
      <c r="K135" s="2">
        <v>0.272222222222222</v>
      </c>
      <c r="L135" s="3">
        <f t="shared" si="8"/>
        <v>247.2722222222222</v>
      </c>
      <c r="M135">
        <f t="shared" si="7"/>
        <v>400.5111952872804</v>
      </c>
      <c r="N135">
        <f t="shared" si="6"/>
        <v>105.80457208061569</v>
      </c>
    </row>
    <row r="136" spans="1:14" ht="12.75">
      <c r="A136" t="s">
        <v>131</v>
      </c>
      <c r="B136" s="1">
        <v>36772</v>
      </c>
      <c r="C136" s="2">
        <v>0.2754050925925926</v>
      </c>
      <c r="D136" t="s">
        <v>489</v>
      </c>
      <c r="E136">
        <v>0.666</v>
      </c>
      <c r="F136">
        <v>7.3452</v>
      </c>
      <c r="G136" t="s">
        <v>490</v>
      </c>
      <c r="H136">
        <v>1.805</v>
      </c>
      <c r="I136">
        <v>76.5439</v>
      </c>
      <c r="K136" s="2">
        <v>0.274305555555556</v>
      </c>
      <c r="L136" s="3">
        <f t="shared" si="8"/>
        <v>247.27430555555554</v>
      </c>
      <c r="M136">
        <f t="shared" si="7"/>
        <v>405.781515576172</v>
      </c>
      <c r="N136">
        <f t="shared" si="6"/>
        <v>113.19181921079564</v>
      </c>
    </row>
    <row r="137" spans="1:14" ht="12.75">
      <c r="A137" t="s">
        <v>132</v>
      </c>
      <c r="B137" s="1">
        <v>36772</v>
      </c>
      <c r="C137" s="2">
        <v>0.2775</v>
      </c>
      <c r="D137" t="s">
        <v>489</v>
      </c>
      <c r="E137">
        <v>0.665</v>
      </c>
      <c r="F137">
        <v>8.2935</v>
      </c>
      <c r="G137" t="s">
        <v>490</v>
      </c>
      <c r="H137">
        <v>1.805</v>
      </c>
      <c r="I137">
        <v>70.3016</v>
      </c>
      <c r="K137" s="2">
        <v>0.276388888888889</v>
      </c>
      <c r="L137" s="3">
        <f t="shared" si="8"/>
        <v>247.2763888888889</v>
      </c>
      <c r="M137">
        <f t="shared" si="7"/>
        <v>458.1698251144942</v>
      </c>
      <c r="N137">
        <f t="shared" si="6"/>
        <v>106.52841640738507</v>
      </c>
    </row>
    <row r="138" spans="1:14" ht="12.75">
      <c r="A138" t="s">
        <v>133</v>
      </c>
      <c r="B138" s="1">
        <v>36772</v>
      </c>
      <c r="C138" s="2">
        <v>0.27958333333333335</v>
      </c>
      <c r="D138" t="s">
        <v>489</v>
      </c>
      <c r="E138">
        <v>0.665</v>
      </c>
      <c r="F138">
        <v>7.8132</v>
      </c>
      <c r="G138" t="s">
        <v>490</v>
      </c>
      <c r="H138">
        <v>1.805</v>
      </c>
      <c r="I138">
        <v>71.8536</v>
      </c>
      <c r="K138" s="2">
        <v>0.278472222222222</v>
      </c>
      <c r="L138" s="3">
        <f t="shared" si="8"/>
        <v>247.27847222222223</v>
      </c>
      <c r="M138">
        <f t="shared" si="7"/>
        <v>431.63591699337627</v>
      </c>
      <c r="N138">
        <f t="shared" si="6"/>
        <v>108.18511364252163</v>
      </c>
    </row>
    <row r="139" spans="1:14" ht="12.75">
      <c r="A139" t="s">
        <v>134</v>
      </c>
      <c r="B139" s="1">
        <v>36772</v>
      </c>
      <c r="C139" s="2">
        <v>0.2816666666666667</v>
      </c>
      <c r="D139" t="s">
        <v>489</v>
      </c>
      <c r="E139">
        <v>0.666</v>
      </c>
      <c r="F139">
        <v>8.1059</v>
      </c>
      <c r="G139" t="s">
        <v>490</v>
      </c>
      <c r="H139">
        <v>1.808</v>
      </c>
      <c r="I139">
        <v>71.1372</v>
      </c>
      <c r="K139" s="2">
        <v>0.280555555555556</v>
      </c>
      <c r="L139" s="3">
        <f t="shared" si="8"/>
        <v>247.28055555555557</v>
      </c>
      <c r="M139">
        <f t="shared" si="7"/>
        <v>447.8059667686235</v>
      </c>
      <c r="N139">
        <f t="shared" si="6"/>
        <v>107.42038561465318</v>
      </c>
    </row>
    <row r="140" spans="1:14" ht="12.75">
      <c r="A140" t="s">
        <v>135</v>
      </c>
      <c r="B140" s="1">
        <v>36772</v>
      </c>
      <c r="C140" s="2">
        <v>0.28375</v>
      </c>
      <c r="D140" t="s">
        <v>489</v>
      </c>
      <c r="E140">
        <v>0.665</v>
      </c>
      <c r="F140">
        <v>7.1845</v>
      </c>
      <c r="G140" t="s">
        <v>490</v>
      </c>
      <c r="H140">
        <v>1.806</v>
      </c>
      <c r="I140">
        <v>72.0619</v>
      </c>
      <c r="K140" s="2">
        <v>0.282638888888889</v>
      </c>
      <c r="L140" s="3">
        <f t="shared" si="8"/>
        <v>247.2826388888889</v>
      </c>
      <c r="M140">
        <f t="shared" si="7"/>
        <v>396.9037328673158</v>
      </c>
      <c r="N140">
        <f t="shared" si="6"/>
        <v>108.40746546860345</v>
      </c>
    </row>
    <row r="141" spans="1:14" ht="12.75">
      <c r="A141" t="s">
        <v>136</v>
      </c>
      <c r="B141" s="1">
        <v>36772</v>
      </c>
      <c r="C141" s="2">
        <v>0.28583333333333333</v>
      </c>
      <c r="D141" t="s">
        <v>489</v>
      </c>
      <c r="E141">
        <v>0.665</v>
      </c>
      <c r="F141">
        <v>7.8268</v>
      </c>
      <c r="G141" t="s">
        <v>490</v>
      </c>
      <c r="H141">
        <v>1.805</v>
      </c>
      <c r="I141">
        <v>71.2555</v>
      </c>
      <c r="K141" s="2">
        <v>0.284722222222222</v>
      </c>
      <c r="L141" s="3">
        <f t="shared" si="8"/>
        <v>247.28472222222223</v>
      </c>
      <c r="M141">
        <f t="shared" si="7"/>
        <v>432.38724147900444</v>
      </c>
      <c r="N141">
        <f t="shared" si="6"/>
        <v>107.54666608045</v>
      </c>
    </row>
    <row r="142" spans="1:14" ht="12.75">
      <c r="A142" t="s">
        <v>137</v>
      </c>
      <c r="B142" s="1">
        <v>36772</v>
      </c>
      <c r="C142" s="2">
        <v>0.28791666666666665</v>
      </c>
      <c r="D142" t="s">
        <v>489</v>
      </c>
      <c r="E142">
        <v>0.666</v>
      </c>
      <c r="F142">
        <v>7.0813</v>
      </c>
      <c r="G142" t="s">
        <v>490</v>
      </c>
      <c r="H142">
        <v>1.806</v>
      </c>
      <c r="I142">
        <v>74.8953</v>
      </c>
      <c r="K142" s="2">
        <v>0.286805555555556</v>
      </c>
      <c r="L142" s="3">
        <f t="shared" si="8"/>
        <v>247.28680555555556</v>
      </c>
      <c r="M142">
        <f t="shared" si="7"/>
        <v>391.2025058881374</v>
      </c>
      <c r="N142">
        <f t="shared" si="6"/>
        <v>111.43200538228649</v>
      </c>
    </row>
    <row r="143" spans="1:14" ht="12.75">
      <c r="A143" t="s">
        <v>138</v>
      </c>
      <c r="B143" s="1">
        <v>36772</v>
      </c>
      <c r="C143" s="2">
        <v>0.2900115740740741</v>
      </c>
      <c r="D143" t="s">
        <v>489</v>
      </c>
      <c r="E143">
        <v>0.665</v>
      </c>
      <c r="F143">
        <v>7.5585</v>
      </c>
      <c r="G143" t="s">
        <v>490</v>
      </c>
      <c r="H143">
        <v>1.805</v>
      </c>
      <c r="I143">
        <v>74.103</v>
      </c>
      <c r="K143" s="2">
        <v>0.288888888888889</v>
      </c>
      <c r="L143" s="3">
        <f t="shared" si="8"/>
        <v>247.2888888888889</v>
      </c>
      <c r="M143">
        <f t="shared" si="7"/>
        <v>417.56515622209014</v>
      </c>
      <c r="N143">
        <f t="shared" si="6"/>
        <v>110.58625717391101</v>
      </c>
    </row>
    <row r="144" spans="1:14" ht="12.75">
      <c r="A144" t="s">
        <v>139</v>
      </c>
      <c r="B144" s="1">
        <v>36772</v>
      </c>
      <c r="C144" s="2">
        <v>0.2920949074074074</v>
      </c>
      <c r="D144" t="s">
        <v>489</v>
      </c>
      <c r="E144">
        <v>0.665</v>
      </c>
      <c r="F144">
        <v>7.3365</v>
      </c>
      <c r="G144" t="s">
        <v>490</v>
      </c>
      <c r="H144">
        <v>1.805</v>
      </c>
      <c r="I144">
        <v>73.1933</v>
      </c>
      <c r="K144" s="2">
        <v>0.290972222222222</v>
      </c>
      <c r="L144" s="3">
        <f t="shared" si="8"/>
        <v>247.29097222222222</v>
      </c>
      <c r="M144">
        <f t="shared" si="7"/>
        <v>405.3008888831599</v>
      </c>
      <c r="N144">
        <f t="shared" si="6"/>
        <v>109.61518921334158</v>
      </c>
    </row>
    <row r="145" spans="1:14" ht="12.75">
      <c r="A145" t="s">
        <v>140</v>
      </c>
      <c r="B145" s="1">
        <v>36772</v>
      </c>
      <c r="C145" s="2">
        <v>0.2941782407407407</v>
      </c>
      <c r="D145" t="s">
        <v>489</v>
      </c>
      <c r="E145">
        <v>0.666</v>
      </c>
      <c r="F145">
        <v>8.2796</v>
      </c>
      <c r="G145" t="s">
        <v>490</v>
      </c>
      <c r="H145">
        <v>1.806</v>
      </c>
      <c r="I145">
        <v>67.523</v>
      </c>
      <c r="K145" s="2">
        <v>0.293055555555556</v>
      </c>
      <c r="L145" s="3">
        <f t="shared" si="8"/>
        <v>247.29305555555555</v>
      </c>
      <c r="M145">
        <f t="shared" si="7"/>
        <v>457.4019272946243</v>
      </c>
      <c r="N145">
        <f t="shared" si="6"/>
        <v>103.56237327752001</v>
      </c>
    </row>
    <row r="146" spans="1:14" ht="12.75">
      <c r="A146" t="s">
        <v>141</v>
      </c>
      <c r="B146" s="1">
        <v>36772</v>
      </c>
      <c r="C146" s="2">
        <v>0.2962615740740741</v>
      </c>
      <c r="D146" t="s">
        <v>489</v>
      </c>
      <c r="E146">
        <v>0.665</v>
      </c>
      <c r="F146">
        <v>7.8789</v>
      </c>
      <c r="G146" t="s">
        <v>490</v>
      </c>
      <c r="H146">
        <v>1.806</v>
      </c>
      <c r="I146">
        <v>71.8854</v>
      </c>
      <c r="K146" s="2">
        <v>0.295138888888889</v>
      </c>
      <c r="L146" s="3">
        <f t="shared" si="8"/>
        <v>247.29513888888889</v>
      </c>
      <c r="M146">
        <f t="shared" si="7"/>
        <v>435.2654771923299</v>
      </c>
      <c r="N146">
        <f t="shared" si="6"/>
        <v>108.21905885648903</v>
      </c>
    </row>
    <row r="147" spans="1:14" ht="12.75">
      <c r="A147" t="s">
        <v>142</v>
      </c>
      <c r="B147" s="1">
        <v>36772</v>
      </c>
      <c r="C147" s="2">
        <v>0.29834490740740743</v>
      </c>
      <c r="D147" t="s">
        <v>489</v>
      </c>
      <c r="E147">
        <v>0.665</v>
      </c>
      <c r="F147">
        <v>8.0135</v>
      </c>
      <c r="G147" t="s">
        <v>490</v>
      </c>
      <c r="H147">
        <v>1.805</v>
      </c>
      <c r="I147">
        <v>67.972</v>
      </c>
      <c r="K147" s="2">
        <v>0.297222222222222</v>
      </c>
      <c r="L147" s="3">
        <f t="shared" si="8"/>
        <v>247.29722222222222</v>
      </c>
      <c r="M147">
        <f t="shared" si="7"/>
        <v>442.7013798221498</v>
      </c>
      <c r="N147">
        <f t="shared" si="6"/>
        <v>104.04166261938622</v>
      </c>
    </row>
    <row r="148" spans="1:14" ht="12.75">
      <c r="A148" t="s">
        <v>143</v>
      </c>
      <c r="B148" s="1">
        <v>36772</v>
      </c>
      <c r="C148" s="2">
        <v>0.30042824074074076</v>
      </c>
      <c r="D148" t="s">
        <v>489</v>
      </c>
      <c r="E148">
        <v>0.666</v>
      </c>
      <c r="F148">
        <v>8.2622</v>
      </c>
      <c r="G148" t="s">
        <v>490</v>
      </c>
      <c r="H148">
        <v>1.808</v>
      </c>
      <c r="I148">
        <v>70.4282</v>
      </c>
      <c r="K148" s="2">
        <v>0.299305555555556</v>
      </c>
      <c r="L148" s="3">
        <f t="shared" si="8"/>
        <v>247.29930555555555</v>
      </c>
      <c r="M148">
        <f t="shared" si="7"/>
        <v>456.4406739086</v>
      </c>
      <c r="N148">
        <f t="shared" si="6"/>
        <v>106.66355678751927</v>
      </c>
    </row>
    <row r="149" spans="1:14" ht="12.75">
      <c r="A149" t="s">
        <v>144</v>
      </c>
      <c r="B149" s="1">
        <v>36772</v>
      </c>
      <c r="C149" s="2">
        <v>0.3025115740740741</v>
      </c>
      <c r="D149" t="s">
        <v>489</v>
      </c>
      <c r="E149">
        <v>0.666</v>
      </c>
      <c r="F149">
        <v>8.6281</v>
      </c>
      <c r="G149" t="s">
        <v>490</v>
      </c>
      <c r="H149">
        <v>1.806</v>
      </c>
      <c r="I149">
        <v>65.625</v>
      </c>
      <c r="K149" s="2">
        <v>0.301388888888889</v>
      </c>
      <c r="L149" s="3">
        <f t="shared" si="8"/>
        <v>247.30138888888888</v>
      </c>
      <c r="M149">
        <f t="shared" si="7"/>
        <v>476.6546172388458</v>
      </c>
      <c r="N149">
        <f t="shared" si="6"/>
        <v>101.53633503506558</v>
      </c>
    </row>
    <row r="150" spans="1:14" ht="12.75">
      <c r="A150" t="s">
        <v>145</v>
      </c>
      <c r="B150" s="1">
        <v>36772</v>
      </c>
      <c r="C150" s="2">
        <v>0.30460648148148145</v>
      </c>
      <c r="D150" t="s">
        <v>489</v>
      </c>
      <c r="E150">
        <v>0.665</v>
      </c>
      <c r="F150">
        <v>8.1888</v>
      </c>
      <c r="G150" t="s">
        <v>490</v>
      </c>
      <c r="H150">
        <v>1.806</v>
      </c>
      <c r="I150">
        <v>64.0077</v>
      </c>
      <c r="K150" s="2">
        <v>0.303472222222222</v>
      </c>
      <c r="L150" s="3">
        <f t="shared" si="8"/>
        <v>247.3034722222222</v>
      </c>
      <c r="M150">
        <f t="shared" si="7"/>
        <v>452.38573146410687</v>
      </c>
      <c r="N150">
        <f t="shared" si="6"/>
        <v>99.80993269074446</v>
      </c>
    </row>
    <row r="151" spans="1:14" ht="12.75">
      <c r="A151" t="s">
        <v>146</v>
      </c>
      <c r="B151" s="1">
        <v>36772</v>
      </c>
      <c r="C151" s="2">
        <v>0.30668981481481483</v>
      </c>
      <c r="D151" t="s">
        <v>489</v>
      </c>
      <c r="E151">
        <v>0.666</v>
      </c>
      <c r="F151">
        <v>8.8047</v>
      </c>
      <c r="G151" t="s">
        <v>490</v>
      </c>
      <c r="H151">
        <v>1.806</v>
      </c>
      <c r="I151">
        <v>66.3753</v>
      </c>
      <c r="K151" s="2">
        <v>0.305555555555556</v>
      </c>
      <c r="L151" s="3">
        <f t="shared" si="8"/>
        <v>247.30555555555554</v>
      </c>
      <c r="M151">
        <f t="shared" si="7"/>
        <v>486.4107866625173</v>
      </c>
      <c r="N151">
        <f t="shared" si="6"/>
        <v>102.33724994197473</v>
      </c>
    </row>
    <row r="152" spans="1:14" ht="12.75">
      <c r="A152" t="s">
        <v>147</v>
      </c>
      <c r="B152" s="1">
        <v>36772</v>
      </c>
      <c r="C152" s="2">
        <v>0.30877314814814816</v>
      </c>
      <c r="D152" t="s">
        <v>489</v>
      </c>
      <c r="E152">
        <v>0.671</v>
      </c>
      <c r="F152">
        <v>8.6791</v>
      </c>
      <c r="G152" t="s">
        <v>490</v>
      </c>
      <c r="H152">
        <v>1.808</v>
      </c>
      <c r="I152">
        <v>64.9287</v>
      </c>
      <c r="K152" s="2">
        <v>0.307638888888889</v>
      </c>
      <c r="L152" s="3">
        <f t="shared" si="8"/>
        <v>247.3076388888889</v>
      </c>
      <c r="M152">
        <f t="shared" si="7"/>
        <v>479.4720840599514</v>
      </c>
      <c r="N152">
        <f t="shared" si="6"/>
        <v>100.79306294432746</v>
      </c>
    </row>
    <row r="153" spans="1:14" ht="12.75">
      <c r="A153" t="s">
        <v>148</v>
      </c>
      <c r="B153" s="1">
        <v>36772</v>
      </c>
      <c r="C153" s="2">
        <v>0.3108564814814815</v>
      </c>
      <c r="D153" t="s">
        <v>489</v>
      </c>
      <c r="E153">
        <v>0.666</v>
      </c>
      <c r="F153">
        <v>8.7693</v>
      </c>
      <c r="G153" t="s">
        <v>490</v>
      </c>
      <c r="H153">
        <v>1.803</v>
      </c>
      <c r="I153">
        <v>65.7512</v>
      </c>
      <c r="K153" s="2">
        <v>0.309722222222222</v>
      </c>
      <c r="L153" s="3">
        <f t="shared" si="8"/>
        <v>247.30972222222223</v>
      </c>
      <c r="M153">
        <f t="shared" si="7"/>
        <v>484.45513322198514</v>
      </c>
      <c r="N153">
        <f t="shared" si="6"/>
        <v>101.67104843137633</v>
      </c>
    </row>
    <row r="154" spans="1:14" ht="12.75">
      <c r="A154" t="s">
        <v>149</v>
      </c>
      <c r="B154" s="1">
        <v>36772</v>
      </c>
      <c r="C154" s="2">
        <v>0.3129398148148148</v>
      </c>
      <c r="D154" t="s">
        <v>489</v>
      </c>
      <c r="E154">
        <v>0.668</v>
      </c>
      <c r="F154">
        <v>8.8991</v>
      </c>
      <c r="G154" t="s">
        <v>490</v>
      </c>
      <c r="H154">
        <v>1.805</v>
      </c>
      <c r="I154">
        <v>64.8946</v>
      </c>
      <c r="K154" s="2">
        <v>0.311805555555556</v>
      </c>
      <c r="L154" s="3">
        <f t="shared" si="8"/>
        <v>247.31180555555557</v>
      </c>
      <c r="M154">
        <f t="shared" si="7"/>
        <v>491.6258625039363</v>
      </c>
      <c r="N154">
        <f t="shared" si="6"/>
        <v>100.75666257337502</v>
      </c>
    </row>
    <row r="155" spans="1:14" ht="12.75">
      <c r="A155" t="s">
        <v>150</v>
      </c>
      <c r="B155" s="1">
        <v>36772</v>
      </c>
      <c r="C155" s="2">
        <v>0.31502314814814814</v>
      </c>
      <c r="D155" t="s">
        <v>489</v>
      </c>
      <c r="E155">
        <v>0.668</v>
      </c>
      <c r="F155">
        <v>8.811</v>
      </c>
      <c r="G155" t="s">
        <v>490</v>
      </c>
      <c r="H155">
        <v>1.805</v>
      </c>
      <c r="I155">
        <v>64.344</v>
      </c>
      <c r="K155" s="2">
        <v>0.313888888888889</v>
      </c>
      <c r="L155" s="3">
        <f t="shared" si="8"/>
        <v>247.3138888888889</v>
      </c>
      <c r="M155">
        <f t="shared" si="7"/>
        <v>486.758826681595</v>
      </c>
      <c r="N155">
        <f t="shared" si="6"/>
        <v>100.16891934034265</v>
      </c>
    </row>
    <row r="156" spans="1:14" ht="12.75">
      <c r="A156" t="s">
        <v>151</v>
      </c>
      <c r="B156" s="1">
        <v>36772</v>
      </c>
      <c r="C156" s="2">
        <v>0.31710648148148146</v>
      </c>
      <c r="D156" t="s">
        <v>489</v>
      </c>
      <c r="E156">
        <v>0.666</v>
      </c>
      <c r="F156">
        <v>9.2559</v>
      </c>
      <c r="G156" t="s">
        <v>490</v>
      </c>
      <c r="H156">
        <v>1.805</v>
      </c>
      <c r="I156">
        <v>66.6878</v>
      </c>
      <c r="K156" s="2">
        <v>0.315972222222222</v>
      </c>
      <c r="L156" s="3">
        <f t="shared" si="8"/>
        <v>247.31597222222223</v>
      </c>
      <c r="M156">
        <f t="shared" si="7"/>
        <v>511.3370813621808</v>
      </c>
      <c r="N156">
        <f t="shared" si="6"/>
        <v>102.67083105407539</v>
      </c>
    </row>
    <row r="157" spans="1:14" ht="12.75">
      <c r="A157" t="s">
        <v>152</v>
      </c>
      <c r="B157" s="1">
        <v>36772</v>
      </c>
      <c r="C157" s="2">
        <v>0.3192013888888889</v>
      </c>
      <c r="D157" t="s">
        <v>489</v>
      </c>
      <c r="E157">
        <v>0.666</v>
      </c>
      <c r="F157">
        <v>9.2105</v>
      </c>
      <c r="G157" t="s">
        <v>490</v>
      </c>
      <c r="H157">
        <v>1.803</v>
      </c>
      <c r="I157">
        <v>66.1146</v>
      </c>
      <c r="K157" s="2">
        <v>0.318055555555556</v>
      </c>
      <c r="L157" s="3">
        <f t="shared" si="8"/>
        <v>247.31805555555556</v>
      </c>
      <c r="M157">
        <f t="shared" si="7"/>
        <v>508.82898344692217</v>
      </c>
      <c r="N157">
        <f t="shared" si="6"/>
        <v>102.05896323501588</v>
      </c>
    </row>
    <row r="158" spans="1:14" ht="12.75">
      <c r="A158" t="s">
        <v>153</v>
      </c>
      <c r="B158" s="1">
        <v>36772</v>
      </c>
      <c r="C158" s="2">
        <v>0.3212847222222222</v>
      </c>
      <c r="D158" t="s">
        <v>489</v>
      </c>
      <c r="E158">
        <v>0.668</v>
      </c>
      <c r="F158">
        <v>9.4449</v>
      </c>
      <c r="G158" t="s">
        <v>490</v>
      </c>
      <c r="H158">
        <v>1.805</v>
      </c>
      <c r="I158">
        <v>67.9512</v>
      </c>
      <c r="K158" s="2">
        <v>0.320138888888889</v>
      </c>
      <c r="L158" s="3">
        <f t="shared" si="8"/>
        <v>247.3201388888889</v>
      </c>
      <c r="M158">
        <f t="shared" si="7"/>
        <v>521.7782819345133</v>
      </c>
      <c r="N158">
        <f t="shared" si="6"/>
        <v>104.0194594605648</v>
      </c>
    </row>
    <row r="159" spans="1:14" ht="12.75">
      <c r="A159" t="s">
        <v>154</v>
      </c>
      <c r="B159" s="1">
        <v>36772</v>
      </c>
      <c r="C159" s="2">
        <v>0.32336805555555553</v>
      </c>
      <c r="D159" t="s">
        <v>489</v>
      </c>
      <c r="E159">
        <v>0.668</v>
      </c>
      <c r="F159">
        <v>8.9935</v>
      </c>
      <c r="G159" t="s">
        <v>490</v>
      </c>
      <c r="H159">
        <v>1.805</v>
      </c>
      <c r="I159">
        <v>64.2371</v>
      </c>
      <c r="K159" s="2">
        <v>0.322222222222222</v>
      </c>
      <c r="L159" s="3">
        <f t="shared" si="8"/>
        <v>247.32222222222222</v>
      </c>
      <c r="M159">
        <f t="shared" si="7"/>
        <v>496.8409383453552</v>
      </c>
      <c r="N159">
        <f t="shared" si="6"/>
        <v>100.05480791351528</v>
      </c>
    </row>
    <row r="160" spans="1:14" ht="12.75">
      <c r="A160" t="s">
        <v>155</v>
      </c>
      <c r="B160" s="1">
        <v>36772</v>
      </c>
      <c r="C160" s="2">
        <v>0.32545138888888886</v>
      </c>
      <c r="D160" t="s">
        <v>489</v>
      </c>
      <c r="E160">
        <v>0.666</v>
      </c>
      <c r="F160">
        <v>9.6713</v>
      </c>
      <c r="G160" t="s">
        <v>490</v>
      </c>
      <c r="H160">
        <v>1.803</v>
      </c>
      <c r="I160">
        <v>66.6154</v>
      </c>
      <c r="K160" s="2">
        <v>0.324305555555556</v>
      </c>
      <c r="L160" s="3">
        <f t="shared" si="8"/>
        <v>247.32430555555555</v>
      </c>
      <c r="M160">
        <f t="shared" si="7"/>
        <v>534.2856248423233</v>
      </c>
      <c r="N160">
        <f t="shared" si="6"/>
        <v>102.5935469820239</v>
      </c>
    </row>
    <row r="161" spans="1:14" ht="12.75">
      <c r="A161" t="s">
        <v>156</v>
      </c>
      <c r="B161" s="1">
        <v>36772</v>
      </c>
      <c r="C161" s="2">
        <v>0.32753472222222224</v>
      </c>
      <c r="D161" t="s">
        <v>489</v>
      </c>
      <c r="E161">
        <v>0.668</v>
      </c>
      <c r="F161">
        <v>8.8164</v>
      </c>
      <c r="G161" t="s">
        <v>490</v>
      </c>
      <c r="H161">
        <v>1.805</v>
      </c>
      <c r="I161">
        <v>68.2506</v>
      </c>
      <c r="K161" s="2">
        <v>0.326388888888889</v>
      </c>
      <c r="L161" s="3">
        <f t="shared" si="8"/>
        <v>247.32638888888889</v>
      </c>
      <c r="M161">
        <f t="shared" si="7"/>
        <v>487.05714669794736</v>
      </c>
      <c r="N161">
        <f t="shared" si="6"/>
        <v>104.33905685244616</v>
      </c>
    </row>
    <row r="162" spans="1:14" ht="12.75">
      <c r="A162" t="s">
        <v>157</v>
      </c>
      <c r="B162" s="1">
        <v>36772</v>
      </c>
      <c r="C162" s="2">
        <v>0.32961805555555557</v>
      </c>
      <c r="D162" t="s">
        <v>489</v>
      </c>
      <c r="E162">
        <v>0.668</v>
      </c>
      <c r="F162">
        <v>9.7904</v>
      </c>
      <c r="G162" t="s">
        <v>490</v>
      </c>
      <c r="H162">
        <v>1.806</v>
      </c>
      <c r="I162">
        <v>68.367</v>
      </c>
      <c r="K162" s="2">
        <v>0.328472222222222</v>
      </c>
      <c r="L162" s="3">
        <f t="shared" si="8"/>
        <v>247.32847222222222</v>
      </c>
      <c r="M162">
        <f t="shared" si="7"/>
        <v>540.8652385363168</v>
      </c>
      <c r="N162">
        <f t="shared" si="6"/>
        <v>104.46330914508144</v>
      </c>
    </row>
    <row r="163" spans="1:14" ht="12.75">
      <c r="A163" t="s">
        <v>158</v>
      </c>
      <c r="B163" s="1">
        <v>36772</v>
      </c>
      <c r="C163" s="2">
        <v>0.3317013888888889</v>
      </c>
      <c r="D163" t="s">
        <v>489</v>
      </c>
      <c r="E163">
        <v>0.666</v>
      </c>
      <c r="F163">
        <v>9.3689</v>
      </c>
      <c r="G163" t="s">
        <v>490</v>
      </c>
      <c r="H163">
        <v>1.803</v>
      </c>
      <c r="I163">
        <v>67.5775</v>
      </c>
      <c r="K163" s="2">
        <v>0.330555555555556</v>
      </c>
      <c r="L163" s="3">
        <f t="shared" si="8"/>
        <v>247.33055555555555</v>
      </c>
      <c r="M163">
        <f t="shared" si="7"/>
        <v>517.5797039265913</v>
      </c>
      <c r="N163">
        <f t="shared" si="6"/>
        <v>103.62054982347036</v>
      </c>
    </row>
    <row r="164" spans="1:14" ht="12.75">
      <c r="A164" t="s">
        <v>159</v>
      </c>
      <c r="B164" s="1">
        <v>36772</v>
      </c>
      <c r="C164" s="2">
        <v>0.3337962962962963</v>
      </c>
      <c r="D164" t="s">
        <v>489</v>
      </c>
      <c r="E164">
        <v>0.668</v>
      </c>
      <c r="F164">
        <v>9.3501</v>
      </c>
      <c r="G164" t="s">
        <v>490</v>
      </c>
      <c r="H164">
        <v>1.805</v>
      </c>
      <c r="I164">
        <v>65.4282</v>
      </c>
      <c r="K164" s="2">
        <v>0.332638888888889</v>
      </c>
      <c r="L164" s="3">
        <f t="shared" si="8"/>
        <v>247.33263888888888</v>
      </c>
      <c r="M164">
        <f t="shared" si="7"/>
        <v>516.5411083141051</v>
      </c>
      <c r="N164">
        <f t="shared" si="6"/>
        <v>101.32625899390911</v>
      </c>
    </row>
    <row r="165" spans="1:14" ht="12.75">
      <c r="A165" t="s">
        <v>160</v>
      </c>
      <c r="B165" s="1">
        <v>36772</v>
      </c>
      <c r="C165" s="2">
        <v>0.33587962962962964</v>
      </c>
      <c r="D165" t="s">
        <v>489</v>
      </c>
      <c r="E165">
        <v>0.668</v>
      </c>
      <c r="F165">
        <v>10.3954</v>
      </c>
      <c r="G165" t="s">
        <v>490</v>
      </c>
      <c r="H165">
        <v>1.803</v>
      </c>
      <c r="I165">
        <v>65.2073</v>
      </c>
      <c r="K165" s="2">
        <v>0.334722222222222</v>
      </c>
      <c r="L165" s="3">
        <f t="shared" si="8"/>
        <v>247.3347222222222</v>
      </c>
      <c r="M165">
        <f t="shared" si="7"/>
        <v>574.2881292572753</v>
      </c>
      <c r="N165">
        <f t="shared" si="6"/>
        <v>101.0904571773874</v>
      </c>
    </row>
    <row r="166" spans="1:14" ht="12.75">
      <c r="A166" t="s">
        <v>161</v>
      </c>
      <c r="B166" s="1">
        <v>36772</v>
      </c>
      <c r="C166" s="2">
        <v>0.33796296296296297</v>
      </c>
      <c r="D166" t="s">
        <v>489</v>
      </c>
      <c r="E166">
        <v>0.668</v>
      </c>
      <c r="F166">
        <v>10.0229</v>
      </c>
      <c r="G166" t="s">
        <v>490</v>
      </c>
      <c r="H166">
        <v>1.803</v>
      </c>
      <c r="I166">
        <v>70.6359</v>
      </c>
      <c r="K166" s="2">
        <v>0.336805555555556</v>
      </c>
      <c r="L166" s="3">
        <f t="shared" si="8"/>
        <v>247.33680555555554</v>
      </c>
      <c r="M166">
        <f t="shared" si="7"/>
        <v>553.7095725737099</v>
      </c>
      <c r="N166">
        <f t="shared" si="6"/>
        <v>106.88526813786586</v>
      </c>
    </row>
    <row r="167" spans="1:14" ht="12.75">
      <c r="A167" t="s">
        <v>162</v>
      </c>
      <c r="B167" s="1">
        <v>36772</v>
      </c>
      <c r="C167" s="2">
        <v>0.3400462962962963</v>
      </c>
      <c r="D167" t="s">
        <v>489</v>
      </c>
      <c r="E167">
        <v>0.666</v>
      </c>
      <c r="F167">
        <v>9.2295</v>
      </c>
      <c r="G167" t="s">
        <v>490</v>
      </c>
      <c r="H167">
        <v>1.803</v>
      </c>
      <c r="I167">
        <v>68.4392</v>
      </c>
      <c r="K167" s="2">
        <v>0.338888888888889</v>
      </c>
      <c r="L167" s="3">
        <f t="shared" si="8"/>
        <v>247.3388888888889</v>
      </c>
      <c r="M167">
        <f t="shared" si="7"/>
        <v>509.87862794890265</v>
      </c>
      <c r="N167">
        <f t="shared" si="6"/>
        <v>104.54037972522116</v>
      </c>
    </row>
    <row r="168" spans="1:14" ht="12.75">
      <c r="A168" t="s">
        <v>163</v>
      </c>
      <c r="B168" s="1">
        <v>36772</v>
      </c>
      <c r="C168" s="2">
        <v>0.3421296296296296</v>
      </c>
      <c r="D168" t="s">
        <v>489</v>
      </c>
      <c r="E168">
        <v>0.668</v>
      </c>
      <c r="F168">
        <v>9.2935</v>
      </c>
      <c r="G168" t="s">
        <v>490</v>
      </c>
      <c r="H168">
        <v>1.805</v>
      </c>
      <c r="I168">
        <v>69.138</v>
      </c>
      <c r="K168" s="2">
        <v>0.340972222222222</v>
      </c>
      <c r="L168" s="3">
        <f t="shared" si="8"/>
        <v>247.34097222222223</v>
      </c>
      <c r="M168">
        <f t="shared" si="7"/>
        <v>513.4142725871528</v>
      </c>
      <c r="N168">
        <f t="shared" si="6"/>
        <v>105.28632046485609</v>
      </c>
    </row>
    <row r="169" spans="1:14" ht="12.75">
      <c r="A169" t="s">
        <v>164</v>
      </c>
      <c r="B169" s="1">
        <v>36772</v>
      </c>
      <c r="C169" s="2">
        <v>0.34421296296296294</v>
      </c>
      <c r="D169" t="s">
        <v>489</v>
      </c>
      <c r="E169">
        <v>0.668</v>
      </c>
      <c r="F169">
        <v>9.8314</v>
      </c>
      <c r="G169" t="s">
        <v>490</v>
      </c>
      <c r="H169">
        <v>1.805</v>
      </c>
      <c r="I169">
        <v>66.5616</v>
      </c>
      <c r="K169" s="2">
        <v>0.343055555555556</v>
      </c>
      <c r="L169" s="3">
        <f t="shared" si="8"/>
        <v>247.34305555555557</v>
      </c>
      <c r="M169">
        <f t="shared" si="7"/>
        <v>543.1302608826959</v>
      </c>
      <c r="N169">
        <f t="shared" si="6"/>
        <v>102.53611765776463</v>
      </c>
    </row>
    <row r="170" spans="1:14" ht="12.75">
      <c r="A170" t="s">
        <v>165</v>
      </c>
      <c r="B170" s="1">
        <v>36772</v>
      </c>
      <c r="C170" s="2">
        <v>0.3462962962962963</v>
      </c>
      <c r="D170" t="s">
        <v>489</v>
      </c>
      <c r="E170">
        <v>0.668</v>
      </c>
      <c r="F170">
        <v>9.7768</v>
      </c>
      <c r="G170" t="s">
        <v>490</v>
      </c>
      <c r="H170">
        <v>1.803</v>
      </c>
      <c r="I170">
        <v>64.6492</v>
      </c>
      <c r="K170" s="2">
        <v>0.345138888888889</v>
      </c>
      <c r="L170" s="3">
        <f t="shared" si="8"/>
        <v>247.3451388888889</v>
      </c>
      <c r="M170">
        <f t="shared" si="7"/>
        <v>540.1139140506887</v>
      </c>
      <c r="N170">
        <f t="shared" si="6"/>
        <v>100.49470799766465</v>
      </c>
    </row>
    <row r="171" spans="1:14" ht="12.75">
      <c r="A171" t="s">
        <v>166</v>
      </c>
      <c r="B171" s="1">
        <v>36772</v>
      </c>
      <c r="C171" s="2">
        <v>0.34839120370370374</v>
      </c>
      <c r="D171" t="s">
        <v>489</v>
      </c>
      <c r="E171">
        <v>0.668</v>
      </c>
      <c r="F171">
        <v>9.1543</v>
      </c>
      <c r="G171" t="s">
        <v>490</v>
      </c>
      <c r="H171">
        <v>1.803</v>
      </c>
      <c r="I171">
        <v>67.0638</v>
      </c>
      <c r="K171" s="2">
        <v>0.347222222222222</v>
      </c>
      <c r="L171" s="3">
        <f t="shared" si="8"/>
        <v>247.34722222222223</v>
      </c>
      <c r="M171">
        <f t="shared" si="7"/>
        <v>505.7242454989587</v>
      </c>
      <c r="N171">
        <f t="shared" si="6"/>
        <v>103.07219584815488</v>
      </c>
    </row>
    <row r="172" spans="1:14" ht="12.75">
      <c r="A172" t="s">
        <v>167</v>
      </c>
      <c r="B172" s="1">
        <v>36772</v>
      </c>
      <c r="C172" s="2">
        <v>0.350474537037037</v>
      </c>
      <c r="D172" t="s">
        <v>489</v>
      </c>
      <c r="E172">
        <v>0.668</v>
      </c>
      <c r="F172">
        <v>9.4575</v>
      </c>
      <c r="G172" t="s">
        <v>490</v>
      </c>
      <c r="H172">
        <v>1.805</v>
      </c>
      <c r="I172">
        <v>65.0938</v>
      </c>
      <c r="K172" s="2">
        <v>0.349305555555556</v>
      </c>
      <c r="L172" s="3">
        <f t="shared" si="8"/>
        <v>247.34930555555556</v>
      </c>
      <c r="M172">
        <f t="shared" si="7"/>
        <v>522.4743619726688</v>
      </c>
      <c r="N172">
        <f t="shared" si="6"/>
        <v>100.96930051747245</v>
      </c>
    </row>
    <row r="173" spans="1:14" ht="12.75">
      <c r="A173" t="s">
        <v>168</v>
      </c>
      <c r="B173" s="1">
        <v>36772</v>
      </c>
      <c r="C173" s="2">
        <v>0.3525578703703704</v>
      </c>
      <c r="D173" t="s">
        <v>489</v>
      </c>
      <c r="E173">
        <v>0.668</v>
      </c>
      <c r="F173">
        <v>9.2524</v>
      </c>
      <c r="G173" t="s">
        <v>490</v>
      </c>
      <c r="H173">
        <v>1.803</v>
      </c>
      <c r="I173">
        <v>65.6471</v>
      </c>
      <c r="K173" s="2">
        <v>0.351388888888889</v>
      </c>
      <c r="L173" s="3">
        <f t="shared" si="8"/>
        <v>247.3513888888889</v>
      </c>
      <c r="M173">
        <f t="shared" si="7"/>
        <v>511.1437257960265</v>
      </c>
      <c r="N173">
        <f t="shared" si="6"/>
        <v>101.55992589131336</v>
      </c>
    </row>
    <row r="174" spans="1:14" ht="12.75">
      <c r="A174" t="s">
        <v>169</v>
      </c>
      <c r="B174" s="1">
        <v>36772</v>
      </c>
      <c r="C174" s="2">
        <v>0.35464120370370367</v>
      </c>
      <c r="D174" t="s">
        <v>489</v>
      </c>
      <c r="E174">
        <v>0.668</v>
      </c>
      <c r="F174">
        <v>9.6734</v>
      </c>
      <c r="G174" t="s">
        <v>490</v>
      </c>
      <c r="H174">
        <v>1.806</v>
      </c>
      <c r="I174">
        <v>66.862</v>
      </c>
      <c r="K174" s="2">
        <v>0.353472222222222</v>
      </c>
      <c r="L174" s="3">
        <f t="shared" si="8"/>
        <v>247.35347222222222</v>
      </c>
      <c r="M174">
        <f t="shared" si="7"/>
        <v>534.4016381820159</v>
      </c>
      <c r="N174">
        <f t="shared" si="6"/>
        <v>102.85678250920478</v>
      </c>
    </row>
    <row r="175" spans="1:14" ht="12.75">
      <c r="A175" t="s">
        <v>170</v>
      </c>
      <c r="B175" s="1">
        <v>36772</v>
      </c>
      <c r="C175" s="2">
        <v>0.35672453703703705</v>
      </c>
      <c r="D175" t="s">
        <v>489</v>
      </c>
      <c r="E175">
        <v>0.668</v>
      </c>
      <c r="F175">
        <v>9.007</v>
      </c>
      <c r="G175" t="s">
        <v>490</v>
      </c>
      <c r="H175">
        <v>1.803</v>
      </c>
      <c r="I175">
        <v>65.8706</v>
      </c>
      <c r="K175" s="2">
        <v>0.355555555555556</v>
      </c>
      <c r="L175" s="3">
        <f t="shared" si="8"/>
        <v>247.35555555555555</v>
      </c>
      <c r="M175">
        <f t="shared" si="7"/>
        <v>497.5867383862361</v>
      </c>
      <c r="N175">
        <f t="shared" si="6"/>
        <v>101.79850310268773</v>
      </c>
    </row>
    <row r="176" spans="1:14" ht="12.75">
      <c r="A176" t="s">
        <v>171</v>
      </c>
      <c r="B176" s="1">
        <v>36772</v>
      </c>
      <c r="C176" s="2">
        <v>0.3588078703703704</v>
      </c>
      <c r="D176" t="s">
        <v>489</v>
      </c>
      <c r="E176">
        <v>0.668</v>
      </c>
      <c r="F176">
        <v>9.2723</v>
      </c>
      <c r="G176" t="s">
        <v>490</v>
      </c>
      <c r="H176">
        <v>1.805</v>
      </c>
      <c r="I176">
        <v>66.1403</v>
      </c>
      <c r="K176" s="2">
        <v>0.357638888888889</v>
      </c>
      <c r="L176" s="3">
        <f t="shared" si="8"/>
        <v>247.35763888888889</v>
      </c>
      <c r="M176">
        <f t="shared" si="7"/>
        <v>512.2430903007324</v>
      </c>
      <c r="N176">
        <f t="shared" si="6"/>
        <v>102.08639694567506</v>
      </c>
    </row>
    <row r="177" spans="1:14" ht="12.75">
      <c r="A177" t="s">
        <v>172</v>
      </c>
      <c r="B177" s="1">
        <v>36772</v>
      </c>
      <c r="C177" s="2">
        <v>0.3608912037037037</v>
      </c>
      <c r="D177" t="s">
        <v>489</v>
      </c>
      <c r="E177">
        <v>0.668</v>
      </c>
      <c r="F177">
        <v>9.688</v>
      </c>
      <c r="G177" t="s">
        <v>490</v>
      </c>
      <c r="H177">
        <v>1.805</v>
      </c>
      <c r="I177">
        <v>64.7177</v>
      </c>
      <c r="K177" s="2">
        <v>0.359722222222222</v>
      </c>
      <c r="L177" s="3">
        <f t="shared" si="8"/>
        <v>247.35972222222222</v>
      </c>
      <c r="M177">
        <f t="shared" si="7"/>
        <v>535.2082071151166</v>
      </c>
      <c r="N177">
        <f aca="true" t="shared" si="9" ref="N177:N202">(277-103)/(-67.4+(AVERAGE($P$207,$P$47)))*I177+277-((277-103)/(-67.4+(AVERAGE($P$207,$P$47)))*230)</f>
        <v>100.5678289774371</v>
      </c>
    </row>
    <row r="178" spans="1:14" ht="12.75">
      <c r="A178" t="s">
        <v>173</v>
      </c>
      <c r="B178" s="1">
        <v>36772</v>
      </c>
      <c r="C178" s="2">
        <v>0.36298611111111106</v>
      </c>
      <c r="D178" t="s">
        <v>489</v>
      </c>
      <c r="E178">
        <v>0.668</v>
      </c>
      <c r="F178">
        <v>9.4005</v>
      </c>
      <c r="G178" t="s">
        <v>490</v>
      </c>
      <c r="H178">
        <v>1.805</v>
      </c>
      <c r="I178">
        <v>65.449</v>
      </c>
      <c r="K178" s="2">
        <v>0.361805555555556</v>
      </c>
      <c r="L178" s="3">
        <f t="shared" si="8"/>
        <v>247.36180555555555</v>
      </c>
      <c r="M178">
        <f aca="true" t="shared" si="10" ref="M178:M204">500*F178/AVERAGE($Q$207,$Q$47)</f>
        <v>519.3254284667273</v>
      </c>
      <c r="N178">
        <f t="shared" si="9"/>
        <v>101.34846215273052</v>
      </c>
    </row>
    <row r="179" spans="1:14" ht="12.75">
      <c r="A179" t="s">
        <v>174</v>
      </c>
      <c r="B179" s="1">
        <v>36772</v>
      </c>
      <c r="C179" s="2">
        <v>0.36506944444444445</v>
      </c>
      <c r="D179" t="s">
        <v>489</v>
      </c>
      <c r="E179">
        <v>0.666</v>
      </c>
      <c r="F179">
        <v>9.0833</v>
      </c>
      <c r="G179" t="s">
        <v>490</v>
      </c>
      <c r="H179">
        <v>1.803</v>
      </c>
      <c r="I179">
        <v>67.4679</v>
      </c>
      <c r="K179" s="2">
        <v>0.363888888888889</v>
      </c>
      <c r="L179" s="3">
        <f t="shared" si="8"/>
        <v>247.36388888888888</v>
      </c>
      <c r="M179">
        <f t="shared" si="10"/>
        <v>501.80188972839994</v>
      </c>
      <c r="N179">
        <f t="shared" si="9"/>
        <v>103.50355625583444</v>
      </c>
    </row>
    <row r="180" spans="1:14" ht="12.75">
      <c r="A180" t="s">
        <v>175</v>
      </c>
      <c r="B180" s="1">
        <v>36772</v>
      </c>
      <c r="C180" s="2">
        <v>0.36715277777777783</v>
      </c>
      <c r="D180" t="s">
        <v>489</v>
      </c>
      <c r="E180">
        <v>0.668</v>
      </c>
      <c r="F180">
        <v>9.3203</v>
      </c>
      <c r="G180" t="s">
        <v>490</v>
      </c>
      <c r="H180">
        <v>1.805</v>
      </c>
      <c r="I180">
        <v>66.3863</v>
      </c>
      <c r="K180" s="2">
        <v>0.365972222222222</v>
      </c>
      <c r="L180" s="3">
        <f t="shared" si="8"/>
        <v>247.3659722222222</v>
      </c>
      <c r="M180">
        <f t="shared" si="10"/>
        <v>514.89482377942</v>
      </c>
      <c r="N180">
        <f t="shared" si="9"/>
        <v>102.34899199712072</v>
      </c>
    </row>
    <row r="181" spans="1:14" ht="12.75">
      <c r="A181" t="s">
        <v>176</v>
      </c>
      <c r="B181" s="1">
        <v>36772</v>
      </c>
      <c r="C181" s="2">
        <v>0.3692361111111111</v>
      </c>
      <c r="D181" t="s">
        <v>489</v>
      </c>
      <c r="E181">
        <v>0.673</v>
      </c>
      <c r="F181">
        <v>9.1916</v>
      </c>
      <c r="G181" t="s">
        <v>490</v>
      </c>
      <c r="H181">
        <v>1.808</v>
      </c>
      <c r="I181">
        <v>65.5769</v>
      </c>
      <c r="K181" s="2">
        <v>0.368055555555556</v>
      </c>
      <c r="L181" s="3">
        <f t="shared" si="8"/>
        <v>247.36805555555554</v>
      </c>
      <c r="M181">
        <f t="shared" si="10"/>
        <v>507.78486338968884</v>
      </c>
      <c r="N181">
        <f t="shared" si="9"/>
        <v>101.48499023029103</v>
      </c>
    </row>
    <row r="182" spans="1:14" ht="12.75">
      <c r="A182" t="s">
        <v>177</v>
      </c>
      <c r="B182" s="1">
        <v>36772</v>
      </c>
      <c r="C182" s="2">
        <v>0.3713194444444445</v>
      </c>
      <c r="D182" t="s">
        <v>489</v>
      </c>
      <c r="E182">
        <v>0.668</v>
      </c>
      <c r="F182">
        <v>9.2152</v>
      </c>
      <c r="G182" t="s">
        <v>490</v>
      </c>
      <c r="H182">
        <v>1.805</v>
      </c>
      <c r="I182">
        <v>66.7707</v>
      </c>
      <c r="K182" s="2">
        <v>0.370138888888889</v>
      </c>
      <c r="L182" s="3">
        <f t="shared" si="8"/>
        <v>247.3701388888889</v>
      </c>
      <c r="M182">
        <f t="shared" si="10"/>
        <v>509.08863235004355</v>
      </c>
      <c r="N182">
        <f t="shared" si="9"/>
        <v>102.75932345149346</v>
      </c>
    </row>
    <row r="183" spans="1:14" ht="12.75">
      <c r="A183" t="s">
        <v>178</v>
      </c>
      <c r="B183" s="1">
        <v>36772</v>
      </c>
      <c r="C183" s="2">
        <v>0.37340277777777775</v>
      </c>
      <c r="D183" t="s">
        <v>489</v>
      </c>
      <c r="E183">
        <v>0.668</v>
      </c>
      <c r="F183">
        <v>9.1039</v>
      </c>
      <c r="G183" t="s">
        <v>490</v>
      </c>
      <c r="H183">
        <v>1.805</v>
      </c>
      <c r="I183">
        <v>66.15</v>
      </c>
      <c r="K183" s="2">
        <v>0.372222222222222</v>
      </c>
      <c r="L183" s="3">
        <f t="shared" si="8"/>
        <v>247.37222222222223</v>
      </c>
      <c r="M183">
        <f t="shared" si="10"/>
        <v>502.93992534633674</v>
      </c>
      <c r="N183">
        <f t="shared" si="9"/>
        <v>102.09675130339468</v>
      </c>
    </row>
    <row r="184" spans="1:14" ht="12.75">
      <c r="A184" t="s">
        <v>179</v>
      </c>
      <c r="B184" s="1">
        <v>36772</v>
      </c>
      <c r="C184" s="2">
        <v>0.37548611111111113</v>
      </c>
      <c r="D184" t="s">
        <v>489</v>
      </c>
      <c r="E184">
        <v>0.668</v>
      </c>
      <c r="F184">
        <v>9.2948</v>
      </c>
      <c r="G184" t="s">
        <v>490</v>
      </c>
      <c r="H184">
        <v>1.806</v>
      </c>
      <c r="I184">
        <v>65.266</v>
      </c>
      <c r="K184" s="2">
        <v>0.374305555555556</v>
      </c>
      <c r="L184" s="3">
        <f t="shared" si="8"/>
        <v>247.37430555555557</v>
      </c>
      <c r="M184">
        <f t="shared" si="10"/>
        <v>513.4860903688673</v>
      </c>
      <c r="N184">
        <f t="shared" si="9"/>
        <v>101.15311705348438</v>
      </c>
    </row>
    <row r="185" spans="1:14" ht="12.75">
      <c r="A185" t="s">
        <v>180</v>
      </c>
      <c r="B185" s="1">
        <v>36772</v>
      </c>
      <c r="C185" s="2">
        <v>0.3775810185185185</v>
      </c>
      <c r="D185" t="s">
        <v>489</v>
      </c>
      <c r="E185">
        <v>0.668</v>
      </c>
      <c r="F185">
        <v>9.2081</v>
      </c>
      <c r="G185" t="s">
        <v>490</v>
      </c>
      <c r="H185">
        <v>1.805</v>
      </c>
      <c r="I185">
        <v>68.3807</v>
      </c>
      <c r="K185" s="2">
        <v>0.376388888888889</v>
      </c>
      <c r="L185" s="3">
        <f t="shared" si="8"/>
        <v>247.3763888888889</v>
      </c>
      <c r="M185">
        <f t="shared" si="10"/>
        <v>508.6963967729878</v>
      </c>
      <c r="N185">
        <f t="shared" si="9"/>
        <v>104.47793334103591</v>
      </c>
    </row>
    <row r="186" spans="1:14" ht="12.75">
      <c r="A186" t="s">
        <v>181</v>
      </c>
      <c r="B186" s="1">
        <v>36772</v>
      </c>
      <c r="C186" s="2">
        <v>0.3796643518518519</v>
      </c>
      <c r="D186" t="s">
        <v>489</v>
      </c>
      <c r="E186">
        <v>0.668</v>
      </c>
      <c r="F186">
        <v>9.7265</v>
      </c>
      <c r="G186" t="s">
        <v>490</v>
      </c>
      <c r="H186">
        <v>1.805</v>
      </c>
      <c r="I186">
        <v>68.0006</v>
      </c>
      <c r="K186" s="2">
        <v>0.378472222222222</v>
      </c>
      <c r="L186" s="3">
        <f t="shared" si="8"/>
        <v>247.37847222222223</v>
      </c>
      <c r="M186">
        <f t="shared" si="10"/>
        <v>537.335118342814</v>
      </c>
      <c r="N186">
        <f t="shared" si="9"/>
        <v>104.07219196276566</v>
      </c>
    </row>
    <row r="187" spans="1:14" ht="12.75">
      <c r="A187" t="s">
        <v>182</v>
      </c>
      <c r="B187" s="1">
        <v>36772</v>
      </c>
      <c r="C187" s="2">
        <v>0.38174768518518515</v>
      </c>
      <c r="D187" t="s">
        <v>489</v>
      </c>
      <c r="E187">
        <v>0.673</v>
      </c>
      <c r="F187">
        <v>9.6168</v>
      </c>
      <c r="G187" t="s">
        <v>490</v>
      </c>
      <c r="H187">
        <v>1.81</v>
      </c>
      <c r="I187">
        <v>67.5401</v>
      </c>
      <c r="K187" s="2">
        <v>0.380555555555556</v>
      </c>
      <c r="L187" s="3">
        <f t="shared" si="8"/>
        <v>247.38055555555556</v>
      </c>
      <c r="M187">
        <f t="shared" si="10"/>
        <v>531.2748024550633</v>
      </c>
      <c r="N187">
        <f t="shared" si="9"/>
        <v>103.58062683597416</v>
      </c>
    </row>
    <row r="188" spans="1:14" ht="12.75">
      <c r="A188" t="s">
        <v>183</v>
      </c>
      <c r="B188" s="1">
        <v>36772</v>
      </c>
      <c r="C188" s="2">
        <v>0.38383101851851853</v>
      </c>
      <c r="D188" t="s">
        <v>489</v>
      </c>
      <c r="E188">
        <v>0.668</v>
      </c>
      <c r="F188">
        <v>9.4728</v>
      </c>
      <c r="G188" t="s">
        <v>490</v>
      </c>
      <c r="H188">
        <v>1.805</v>
      </c>
      <c r="I188">
        <v>67.4326</v>
      </c>
      <c r="K188" s="2">
        <v>0.382638888888889</v>
      </c>
      <c r="L188" s="3">
        <f t="shared" si="8"/>
        <v>247.3826388888889</v>
      </c>
      <c r="M188">
        <f t="shared" si="10"/>
        <v>523.3196020190004</v>
      </c>
      <c r="N188">
        <f t="shared" si="9"/>
        <v>103.46587493341156</v>
      </c>
    </row>
    <row r="189" spans="1:14" ht="12.75">
      <c r="A189" t="s">
        <v>184</v>
      </c>
      <c r="B189" s="1">
        <v>36772</v>
      </c>
      <c r="C189" s="2">
        <v>0.3859143518518518</v>
      </c>
      <c r="D189" t="s">
        <v>489</v>
      </c>
      <c r="E189">
        <v>0.67</v>
      </c>
      <c r="F189">
        <v>9.2903</v>
      </c>
      <c r="G189" t="s">
        <v>490</v>
      </c>
      <c r="H189">
        <v>1.806</v>
      </c>
      <c r="I189">
        <v>70.6554</v>
      </c>
      <c r="K189" s="2">
        <v>0.384722222222222</v>
      </c>
      <c r="L189" s="3">
        <f t="shared" si="8"/>
        <v>247.38472222222222</v>
      </c>
      <c r="M189">
        <f t="shared" si="10"/>
        <v>513.2374903552403</v>
      </c>
      <c r="N189">
        <f t="shared" si="9"/>
        <v>106.90608359926091</v>
      </c>
    </row>
    <row r="190" spans="1:14" ht="12.75">
      <c r="A190" t="s">
        <v>185</v>
      </c>
      <c r="B190" s="1">
        <v>36772</v>
      </c>
      <c r="C190" s="2">
        <v>0.3879976851851852</v>
      </c>
      <c r="D190" t="s">
        <v>489</v>
      </c>
      <c r="E190">
        <v>0.668</v>
      </c>
      <c r="F190">
        <v>9.1422</v>
      </c>
      <c r="G190" t="s">
        <v>490</v>
      </c>
      <c r="H190">
        <v>1.805</v>
      </c>
      <c r="I190">
        <v>69.446</v>
      </c>
      <c r="K190" s="2">
        <v>0.386805555555556</v>
      </c>
      <c r="L190" s="3">
        <f t="shared" si="8"/>
        <v>247.38680555555555</v>
      </c>
      <c r="M190">
        <f t="shared" si="10"/>
        <v>505.0557876845396</v>
      </c>
      <c r="N190">
        <f t="shared" si="9"/>
        <v>105.61509800894248</v>
      </c>
    </row>
    <row r="191" spans="1:14" ht="12.75">
      <c r="A191" t="s">
        <v>186</v>
      </c>
      <c r="B191" s="1">
        <v>36772</v>
      </c>
      <c r="C191" s="2">
        <v>0.39008101851851856</v>
      </c>
      <c r="D191" t="s">
        <v>489</v>
      </c>
      <c r="E191">
        <v>0.668</v>
      </c>
      <c r="F191">
        <v>9.3656</v>
      </c>
      <c r="G191" t="s">
        <v>490</v>
      </c>
      <c r="H191">
        <v>1.805</v>
      </c>
      <c r="I191">
        <v>68.8709</v>
      </c>
      <c r="K191" s="2">
        <v>0.388888888888889</v>
      </c>
      <c r="L191" s="3">
        <f t="shared" si="8"/>
        <v>247.38888888888889</v>
      </c>
      <c r="M191">
        <f t="shared" si="10"/>
        <v>517.3973972499315</v>
      </c>
      <c r="N191">
        <f t="shared" si="9"/>
        <v>105.00120201672144</v>
      </c>
    </row>
    <row r="192" spans="1:14" ht="12.75">
      <c r="A192" t="s">
        <v>187</v>
      </c>
      <c r="B192" s="1">
        <v>36772</v>
      </c>
      <c r="C192" s="2">
        <v>0.39217592592592593</v>
      </c>
      <c r="D192" t="s">
        <v>489</v>
      </c>
      <c r="E192">
        <v>0.668</v>
      </c>
      <c r="F192">
        <v>9.4097</v>
      </c>
      <c r="G192" t="s">
        <v>490</v>
      </c>
      <c r="H192">
        <v>1.806</v>
      </c>
      <c r="I192">
        <v>70.6687</v>
      </c>
      <c r="K192" s="2">
        <v>0.390972222222222</v>
      </c>
      <c r="L192" s="3">
        <f t="shared" si="8"/>
        <v>247.39097222222222</v>
      </c>
      <c r="M192">
        <f t="shared" si="10"/>
        <v>519.8336773834758</v>
      </c>
      <c r="N192">
        <f t="shared" si="9"/>
        <v>106.92028081139193</v>
      </c>
    </row>
    <row r="193" spans="1:14" ht="12.75">
      <c r="A193" t="s">
        <v>188</v>
      </c>
      <c r="B193" s="1">
        <v>36772</v>
      </c>
      <c r="C193" s="2">
        <v>0.39425925925925925</v>
      </c>
      <c r="D193" t="s">
        <v>489</v>
      </c>
      <c r="E193">
        <v>0.668</v>
      </c>
      <c r="F193">
        <v>9.3874</v>
      </c>
      <c r="G193" t="s">
        <v>490</v>
      </c>
      <c r="H193">
        <v>1.806</v>
      </c>
      <c r="I193">
        <v>70.2626</v>
      </c>
      <c r="K193" s="2">
        <v>0.393055555555556</v>
      </c>
      <c r="L193" s="3">
        <f t="shared" si="8"/>
        <v>247.39305555555555</v>
      </c>
      <c r="M193">
        <f t="shared" si="10"/>
        <v>518.6017262048355</v>
      </c>
      <c r="N193">
        <f t="shared" si="9"/>
        <v>106.48678548459492</v>
      </c>
    </row>
    <row r="194" spans="1:14" ht="12.75">
      <c r="A194" t="s">
        <v>189</v>
      </c>
      <c r="B194" s="1">
        <v>36772</v>
      </c>
      <c r="C194" s="2">
        <v>0.3963425925925926</v>
      </c>
      <c r="D194" t="s">
        <v>489</v>
      </c>
      <c r="E194">
        <v>0.668</v>
      </c>
      <c r="F194">
        <v>9.4911</v>
      </c>
      <c r="G194" t="s">
        <v>490</v>
      </c>
      <c r="H194">
        <v>1.805</v>
      </c>
      <c r="I194">
        <v>71.6987</v>
      </c>
      <c r="K194" s="2">
        <v>0.395138888888889</v>
      </c>
      <c r="L194" s="3">
        <f t="shared" si="8"/>
        <v>247.39513888888888</v>
      </c>
      <c r="M194">
        <f t="shared" si="10"/>
        <v>524.3305754077501</v>
      </c>
      <c r="N194">
        <f t="shared" si="9"/>
        <v>108.01976415687562</v>
      </c>
    </row>
    <row r="195" spans="1:14" ht="12.75">
      <c r="A195" t="s">
        <v>190</v>
      </c>
      <c r="B195" s="1">
        <v>36772</v>
      </c>
      <c r="C195" s="2">
        <v>0.39842592592592596</v>
      </c>
      <c r="D195" t="s">
        <v>489</v>
      </c>
      <c r="E195">
        <v>0.668</v>
      </c>
      <c r="F195">
        <v>9.2696</v>
      </c>
      <c r="G195" t="s">
        <v>490</v>
      </c>
      <c r="H195">
        <v>1.806</v>
      </c>
      <c r="I195">
        <v>69.4029</v>
      </c>
      <c r="K195" s="2">
        <v>0.397222222222222</v>
      </c>
      <c r="L195" s="3">
        <f t="shared" si="8"/>
        <v>247.3972222222222</v>
      </c>
      <c r="M195">
        <f t="shared" si="10"/>
        <v>512.0939302925563</v>
      </c>
      <c r="N195">
        <f t="shared" si="9"/>
        <v>105.56909050196157</v>
      </c>
    </row>
    <row r="196" spans="1:14" ht="12.75">
      <c r="A196" t="s">
        <v>191</v>
      </c>
      <c r="B196" s="1">
        <v>36772</v>
      </c>
      <c r="C196" s="2">
        <v>0.40050925925925923</v>
      </c>
      <c r="D196" t="s">
        <v>489</v>
      </c>
      <c r="E196">
        <v>0.67</v>
      </c>
      <c r="F196">
        <v>8.9451</v>
      </c>
      <c r="G196" t="s">
        <v>490</v>
      </c>
      <c r="H196">
        <v>1.806</v>
      </c>
      <c r="I196">
        <v>70.2533</v>
      </c>
      <c r="K196" s="2">
        <v>0.399305555555556</v>
      </c>
      <c r="L196" s="3">
        <f t="shared" si="8"/>
        <v>247.39930555555554</v>
      </c>
      <c r="M196">
        <f t="shared" si="10"/>
        <v>494.1671070876786</v>
      </c>
      <c r="N196">
        <f t="shared" si="9"/>
        <v>106.4768581106988</v>
      </c>
    </row>
    <row r="197" spans="1:14" ht="12.75">
      <c r="A197" t="s">
        <v>192</v>
      </c>
      <c r="B197" s="1">
        <v>36772</v>
      </c>
      <c r="C197" s="2">
        <v>0.4025925925925926</v>
      </c>
      <c r="D197" t="s">
        <v>489</v>
      </c>
      <c r="E197">
        <v>0.668</v>
      </c>
      <c r="F197">
        <v>9.4355</v>
      </c>
      <c r="G197" t="s">
        <v>490</v>
      </c>
      <c r="H197">
        <v>1.806</v>
      </c>
      <c r="I197">
        <v>70.0468</v>
      </c>
      <c r="K197" s="2">
        <v>0.401388888888889</v>
      </c>
      <c r="L197" s="3">
        <f aca="true" t="shared" si="11" ref="L197:L260">B197-DATE(1999,12,31)+K197</f>
        <v>247.4013888888889</v>
      </c>
      <c r="M197">
        <f t="shared" si="10"/>
        <v>521.2589841282703</v>
      </c>
      <c r="N197">
        <f t="shared" si="9"/>
        <v>106.25642771182271</v>
      </c>
    </row>
    <row r="198" spans="1:14" ht="12.75">
      <c r="A198" t="s">
        <v>193</v>
      </c>
      <c r="B198" s="1">
        <v>36772</v>
      </c>
      <c r="C198" s="2">
        <v>0.4046759259259259</v>
      </c>
      <c r="D198" t="s">
        <v>489</v>
      </c>
      <c r="E198">
        <v>0.668</v>
      </c>
      <c r="F198">
        <v>9.2733</v>
      </c>
      <c r="G198" t="s">
        <v>490</v>
      </c>
      <c r="H198">
        <v>1.805</v>
      </c>
      <c r="I198">
        <v>70.1834</v>
      </c>
      <c r="K198" s="2">
        <v>0.403472222222222</v>
      </c>
      <c r="L198" s="3">
        <f t="shared" si="11"/>
        <v>247.40347222222223</v>
      </c>
      <c r="M198">
        <f t="shared" si="10"/>
        <v>512.2983347482052</v>
      </c>
      <c r="N198">
        <f t="shared" si="9"/>
        <v>106.40224268754412</v>
      </c>
    </row>
    <row r="199" spans="1:14" ht="12.75">
      <c r="A199" t="s">
        <v>194</v>
      </c>
      <c r="B199" s="1">
        <v>36772</v>
      </c>
      <c r="C199" s="2">
        <v>0.4067708333333333</v>
      </c>
      <c r="D199" t="s">
        <v>489</v>
      </c>
      <c r="E199">
        <v>0.67</v>
      </c>
      <c r="F199">
        <v>9.2061</v>
      </c>
      <c r="G199" t="s">
        <v>490</v>
      </c>
      <c r="H199">
        <v>1.806</v>
      </c>
      <c r="I199">
        <v>67.5871</v>
      </c>
      <c r="K199" s="2">
        <v>0.405555555555556</v>
      </c>
      <c r="L199" s="3">
        <f t="shared" si="11"/>
        <v>247.40555555555557</v>
      </c>
      <c r="M199">
        <f t="shared" si="10"/>
        <v>508.58590787804235</v>
      </c>
      <c r="N199">
        <f t="shared" si="9"/>
        <v>103.63079743523411</v>
      </c>
    </row>
    <row r="200" spans="1:14" ht="12.75">
      <c r="A200" t="s">
        <v>195</v>
      </c>
      <c r="B200" s="1">
        <v>36772</v>
      </c>
      <c r="C200" s="2">
        <v>0.4088541666666667</v>
      </c>
      <c r="D200" t="s">
        <v>489</v>
      </c>
      <c r="E200">
        <v>0.668</v>
      </c>
      <c r="F200">
        <v>9.8942</v>
      </c>
      <c r="G200" t="s">
        <v>490</v>
      </c>
      <c r="H200">
        <v>1.806</v>
      </c>
      <c r="I200">
        <v>66.8727</v>
      </c>
      <c r="K200" s="2">
        <v>0.407638888888889</v>
      </c>
      <c r="L200" s="3">
        <f t="shared" si="11"/>
        <v>247.4076388888889</v>
      </c>
      <c r="M200">
        <f t="shared" si="10"/>
        <v>546.5996121839788</v>
      </c>
      <c r="N200">
        <f t="shared" si="9"/>
        <v>102.86820432648307</v>
      </c>
    </row>
    <row r="201" spans="1:14" ht="12.75">
      <c r="A201" t="s">
        <v>196</v>
      </c>
      <c r="B201" s="1">
        <v>36772</v>
      </c>
      <c r="C201" s="2">
        <v>0.4109375</v>
      </c>
      <c r="D201" t="s">
        <v>489</v>
      </c>
      <c r="E201">
        <v>0.668</v>
      </c>
      <c r="F201">
        <v>9.1092</v>
      </c>
      <c r="G201" t="s">
        <v>490</v>
      </c>
      <c r="H201">
        <v>1.806</v>
      </c>
      <c r="I201">
        <v>71.0812</v>
      </c>
      <c r="K201" s="2">
        <v>0.409722222222222</v>
      </c>
      <c r="L201" s="3">
        <f t="shared" si="11"/>
        <v>247.40972222222223</v>
      </c>
      <c r="M201">
        <f t="shared" si="10"/>
        <v>503.2327209179418</v>
      </c>
      <c r="N201">
        <f t="shared" si="9"/>
        <v>107.36060787936475</v>
      </c>
    </row>
    <row r="202" spans="1:14" ht="12.75">
      <c r="A202" t="s">
        <v>197</v>
      </c>
      <c r="B202" s="1">
        <v>36772</v>
      </c>
      <c r="C202" s="2">
        <v>0.41302083333333334</v>
      </c>
      <c r="D202" t="s">
        <v>489</v>
      </c>
      <c r="E202">
        <v>0.668</v>
      </c>
      <c r="F202">
        <v>9.1185</v>
      </c>
      <c r="G202" t="s">
        <v>490</v>
      </c>
      <c r="H202">
        <v>1.806</v>
      </c>
      <c r="I202">
        <v>68.7136</v>
      </c>
      <c r="K202" s="2">
        <v>0.411805555555556</v>
      </c>
      <c r="L202" s="3">
        <f t="shared" si="11"/>
        <v>247.41180555555556</v>
      </c>
      <c r="M202">
        <f t="shared" si="10"/>
        <v>503.74649427943757</v>
      </c>
      <c r="N202">
        <f t="shared" si="9"/>
        <v>104.83329062813448</v>
      </c>
    </row>
    <row r="203" spans="1:14" ht="12.75">
      <c r="A203" t="s">
        <v>198</v>
      </c>
      <c r="B203" s="1">
        <v>36772</v>
      </c>
      <c r="C203" s="2">
        <v>0.41510416666666666</v>
      </c>
      <c r="D203" t="s">
        <v>489</v>
      </c>
      <c r="E203">
        <v>0.67</v>
      </c>
      <c r="F203">
        <v>9.8217</v>
      </c>
      <c r="G203" t="s">
        <v>490</v>
      </c>
      <c r="H203">
        <v>1.806</v>
      </c>
      <c r="I203">
        <v>64.637</v>
      </c>
      <c r="K203" s="2">
        <v>0.413888888888889</v>
      </c>
      <c r="L203" s="3">
        <f t="shared" si="11"/>
        <v>247.4138888888889</v>
      </c>
      <c r="M203">
        <f t="shared" si="10"/>
        <v>542.5943897422111</v>
      </c>
      <c r="N203">
        <f>(277-103)/(-67.4+(AVERAGE($P$207,$P$47)))*I203+277-((277-103)/(-67.4+(AVERAGE($P$207,$P$47)))*230)</f>
        <v>100.48168499104821</v>
      </c>
    </row>
    <row r="204" spans="1:14" ht="12.75">
      <c r="A204" t="s">
        <v>199</v>
      </c>
      <c r="B204" s="1">
        <v>36772</v>
      </c>
      <c r="C204" s="2">
        <v>0.4171875</v>
      </c>
      <c r="D204" t="s">
        <v>489</v>
      </c>
      <c r="E204">
        <v>0.67</v>
      </c>
      <c r="F204">
        <v>9.3844</v>
      </c>
      <c r="G204" t="s">
        <v>490</v>
      </c>
      <c r="H204">
        <v>1.806</v>
      </c>
      <c r="I204">
        <v>66.005</v>
      </c>
      <c r="K204" s="2">
        <v>0.415972222222222</v>
      </c>
      <c r="L204" s="3">
        <f t="shared" si="11"/>
        <v>247.41597222222222</v>
      </c>
      <c r="M204">
        <f t="shared" si="10"/>
        <v>518.4359928624175</v>
      </c>
      <c r="N204">
        <f>(277-103)/(-67.4+(AVERAGE($P$207,$P$47)))*I204+277-((277-103)/(-67.4+(AVERAGE($P$207,$P$47)))*230)</f>
        <v>101.94196966737996</v>
      </c>
    </row>
    <row r="205" spans="1:17" ht="12.75">
      <c r="A205" t="s">
        <v>200</v>
      </c>
      <c r="B205" s="1">
        <v>36772</v>
      </c>
      <c r="C205" s="2">
        <v>0.4192708333333333</v>
      </c>
      <c r="D205" t="s">
        <v>489</v>
      </c>
      <c r="E205">
        <v>0.67</v>
      </c>
      <c r="F205">
        <v>8.8416</v>
      </c>
      <c r="G205" t="s">
        <v>490</v>
      </c>
      <c r="H205">
        <v>1.805</v>
      </c>
      <c r="I205">
        <v>237.6475</v>
      </c>
      <c r="K205" s="2">
        <v>0.418055555555556</v>
      </c>
      <c r="L205" s="3">
        <f t="shared" si="11"/>
        <v>247.41805555555555</v>
      </c>
      <c r="M205" t="s">
        <v>498</v>
      </c>
      <c r="N205" t="s">
        <v>498</v>
      </c>
      <c r="P205" t="s">
        <v>497</v>
      </c>
      <c r="Q205" t="s">
        <v>489</v>
      </c>
    </row>
    <row r="206" spans="1:14" ht="12.75">
      <c r="A206" t="s">
        <v>201</v>
      </c>
      <c r="B206" s="1">
        <v>36772</v>
      </c>
      <c r="C206" s="2">
        <v>0.42136574074074074</v>
      </c>
      <c r="D206" t="s">
        <v>489</v>
      </c>
      <c r="E206">
        <v>0.668</v>
      </c>
      <c r="F206">
        <v>9.4418</v>
      </c>
      <c r="G206" t="s">
        <v>490</v>
      </c>
      <c r="H206">
        <v>1.805</v>
      </c>
      <c r="I206">
        <v>238.1003</v>
      </c>
      <c r="K206" s="2">
        <v>0.420138888888889</v>
      </c>
      <c r="L206" s="3">
        <f t="shared" si="11"/>
        <v>247.42013888888889</v>
      </c>
      <c r="M206" t="s">
        <v>498</v>
      </c>
      <c r="N206" t="s">
        <v>498</v>
      </c>
    </row>
    <row r="207" spans="1:17" ht="12.75">
      <c r="A207" t="s">
        <v>202</v>
      </c>
      <c r="B207" s="1">
        <v>36772</v>
      </c>
      <c r="C207" s="2">
        <v>0.4234490740740741</v>
      </c>
      <c r="D207" t="s">
        <v>489</v>
      </c>
      <c r="E207">
        <v>0.671</v>
      </c>
      <c r="F207">
        <v>9.254</v>
      </c>
      <c r="G207" t="s">
        <v>490</v>
      </c>
      <c r="H207">
        <v>1.808</v>
      </c>
      <c r="I207">
        <v>233.2785</v>
      </c>
      <c r="K207" s="2">
        <v>0.422222222222222</v>
      </c>
      <c r="L207" s="3">
        <f t="shared" si="11"/>
        <v>247.42222222222222</v>
      </c>
      <c r="M207" t="s">
        <v>498</v>
      </c>
      <c r="N207" t="s">
        <v>498</v>
      </c>
      <c r="P207">
        <f>AVERAGE(I205:I207)</f>
        <v>236.3421</v>
      </c>
      <c r="Q207">
        <f>AVERAGE(F206:F208)</f>
        <v>9.133333333333333</v>
      </c>
    </row>
    <row r="208" spans="1:17" ht="12.75">
      <c r="A208" t="s">
        <v>203</v>
      </c>
      <c r="B208" s="1">
        <v>36772</v>
      </c>
      <c r="C208" s="2">
        <v>0.4255324074074074</v>
      </c>
      <c r="D208" t="s">
        <v>489</v>
      </c>
      <c r="E208">
        <v>0.668</v>
      </c>
      <c r="F208">
        <v>8.7042</v>
      </c>
      <c r="G208" t="s">
        <v>490</v>
      </c>
      <c r="H208">
        <v>1.805</v>
      </c>
      <c r="I208">
        <v>239.0617</v>
      </c>
      <c r="K208" s="2">
        <v>0.424305555555556</v>
      </c>
      <c r="L208" s="3">
        <f t="shared" si="11"/>
        <v>247.42430555555555</v>
      </c>
      <c r="M208" t="s">
        <v>498</v>
      </c>
      <c r="N208" t="s">
        <v>498</v>
      </c>
      <c r="P208">
        <f>STDEV(I205:I207)</f>
        <v>2.6627975289182837</v>
      </c>
      <c r="Q208">
        <f>STDEV(F206:F208)</f>
        <v>0.38331941424006255</v>
      </c>
    </row>
    <row r="209" spans="1:14" ht="12.75">
      <c r="A209" t="s">
        <v>204</v>
      </c>
      <c r="B209" s="1">
        <v>36772</v>
      </c>
      <c r="C209" s="2">
        <v>0.42761574074074077</v>
      </c>
      <c r="D209" t="s">
        <v>489</v>
      </c>
      <c r="E209">
        <v>0.668</v>
      </c>
      <c r="F209">
        <v>9.9463</v>
      </c>
      <c r="G209" t="s">
        <v>490</v>
      </c>
      <c r="H209">
        <v>1.806</v>
      </c>
      <c r="I209">
        <v>75.3602</v>
      </c>
      <c r="K209" s="2">
        <v>0.426388888888889</v>
      </c>
      <c r="L209" s="3">
        <f t="shared" si="11"/>
        <v>247.42638888888888</v>
      </c>
      <c r="M209">
        <f>500*F209/AVERAGE($Q$367,$Q$207)</f>
        <v>538.9059661112457</v>
      </c>
      <c r="N209">
        <f aca="true" t="shared" si="12" ref="N209:N272">(277-103)/(-67.4+(AVERAGE($P$207,$P$367)))*I209+277-((277-103)/(-67.4+(AVERAGE($P$207,$P$367)))*230)</f>
        <v>118.49274442548023</v>
      </c>
    </row>
    <row r="210" spans="1:14" ht="12.75">
      <c r="A210" t="s">
        <v>205</v>
      </c>
      <c r="B210" s="1">
        <v>36772</v>
      </c>
      <c r="C210" s="2">
        <v>0.42969907407407404</v>
      </c>
      <c r="D210" t="s">
        <v>489</v>
      </c>
      <c r="E210">
        <v>0.668</v>
      </c>
      <c r="F210">
        <v>9.4426</v>
      </c>
      <c r="G210" t="s">
        <v>490</v>
      </c>
      <c r="H210">
        <v>1.806</v>
      </c>
      <c r="I210">
        <v>71.5934</v>
      </c>
      <c r="K210" s="2">
        <v>0.428472222222222</v>
      </c>
      <c r="L210" s="3">
        <f t="shared" si="11"/>
        <v>247.4284722222222</v>
      </c>
      <c r="M210">
        <f aca="true" t="shared" si="13" ref="M210:M273">500*F210/AVERAGE($Q$367,$Q$207)</f>
        <v>511.6147185990819</v>
      </c>
      <c r="N210">
        <f t="shared" si="12"/>
        <v>114.63173884801506</v>
      </c>
    </row>
    <row r="211" spans="1:14" ht="12.75">
      <c r="A211" t="s">
        <v>206</v>
      </c>
      <c r="B211" s="1">
        <v>36772</v>
      </c>
      <c r="C211" s="2">
        <v>0.4317824074074074</v>
      </c>
      <c r="D211" t="s">
        <v>489</v>
      </c>
      <c r="E211">
        <v>0.67</v>
      </c>
      <c r="F211">
        <v>8.9917</v>
      </c>
      <c r="G211" t="s">
        <v>490</v>
      </c>
      <c r="H211">
        <v>1.808</v>
      </c>
      <c r="I211">
        <v>74.3176</v>
      </c>
      <c r="K211" s="2">
        <v>0.430555555555556</v>
      </c>
      <c r="L211" s="3">
        <f t="shared" si="11"/>
        <v>247.43055555555554</v>
      </c>
      <c r="M211">
        <f t="shared" si="13"/>
        <v>487.1842570083837</v>
      </c>
      <c r="N211">
        <f t="shared" si="12"/>
        <v>117.42406957811238</v>
      </c>
    </row>
    <row r="212" spans="1:14" ht="12.75">
      <c r="A212" t="s">
        <v>207</v>
      </c>
      <c r="B212" s="1">
        <v>36772</v>
      </c>
      <c r="C212" s="2">
        <v>0.4338773148148148</v>
      </c>
      <c r="D212" t="s">
        <v>489</v>
      </c>
      <c r="E212">
        <v>0.668</v>
      </c>
      <c r="F212">
        <v>9.0415</v>
      </c>
      <c r="G212" t="s">
        <v>490</v>
      </c>
      <c r="H212">
        <v>1.806</v>
      </c>
      <c r="I212">
        <v>73.439</v>
      </c>
      <c r="K212" s="2">
        <v>0.432638888888889</v>
      </c>
      <c r="L212" s="3">
        <f t="shared" si="11"/>
        <v>247.4326388888889</v>
      </c>
      <c r="M212">
        <f t="shared" si="13"/>
        <v>489.88249827522066</v>
      </c>
      <c r="N212">
        <f t="shared" si="12"/>
        <v>116.5234962797262</v>
      </c>
    </row>
    <row r="213" spans="1:14" ht="12.75">
      <c r="A213" t="s">
        <v>208</v>
      </c>
      <c r="B213" s="1">
        <v>36772</v>
      </c>
      <c r="C213" s="2">
        <v>0.43596064814814817</v>
      </c>
      <c r="D213" t="s">
        <v>489</v>
      </c>
      <c r="E213">
        <v>0.668</v>
      </c>
      <c r="F213">
        <v>9.2293</v>
      </c>
      <c r="G213" t="s">
        <v>490</v>
      </c>
      <c r="H213">
        <v>1.806</v>
      </c>
      <c r="I213">
        <v>75.0624</v>
      </c>
      <c r="K213" s="2">
        <v>0.434722222222222</v>
      </c>
      <c r="L213" s="3">
        <f t="shared" si="11"/>
        <v>247.43472222222223</v>
      </c>
      <c r="M213">
        <f t="shared" si="13"/>
        <v>500.05779365497926</v>
      </c>
      <c r="N213">
        <f t="shared" si="12"/>
        <v>118.18749661275615</v>
      </c>
    </row>
    <row r="214" spans="1:14" ht="12.75">
      <c r="A214" t="s">
        <v>209</v>
      </c>
      <c r="B214" s="1">
        <v>36772</v>
      </c>
      <c r="C214" s="2">
        <v>0.43804398148148144</v>
      </c>
      <c r="D214" t="s">
        <v>489</v>
      </c>
      <c r="E214">
        <v>0.668</v>
      </c>
      <c r="F214">
        <v>9.8594</v>
      </c>
      <c r="G214" t="s">
        <v>490</v>
      </c>
      <c r="H214">
        <v>1.806</v>
      </c>
      <c r="I214">
        <v>78.2964</v>
      </c>
      <c r="K214" s="2">
        <v>0.436805555555556</v>
      </c>
      <c r="L214" s="3">
        <f t="shared" si="11"/>
        <v>247.43680555555557</v>
      </c>
      <c r="M214">
        <f t="shared" si="13"/>
        <v>534.1975892821669</v>
      </c>
      <c r="N214">
        <f t="shared" si="12"/>
        <v>121.5023771579198</v>
      </c>
    </row>
    <row r="215" spans="1:14" ht="12.75">
      <c r="A215" t="s">
        <v>210</v>
      </c>
      <c r="B215" s="1">
        <v>36772</v>
      </c>
      <c r="C215" s="2">
        <v>0.4401273148148148</v>
      </c>
      <c r="D215" t="s">
        <v>489</v>
      </c>
      <c r="E215">
        <v>0.67</v>
      </c>
      <c r="F215">
        <v>9.8422</v>
      </c>
      <c r="G215" t="s">
        <v>490</v>
      </c>
      <c r="H215">
        <v>1.806</v>
      </c>
      <c r="I215">
        <v>75.5478</v>
      </c>
      <c r="K215" s="2">
        <v>0.438888888888889</v>
      </c>
      <c r="L215" s="3">
        <f t="shared" si="11"/>
        <v>247.4388888888889</v>
      </c>
      <c r="M215">
        <f t="shared" si="13"/>
        <v>533.2656665956288</v>
      </c>
      <c r="N215">
        <f t="shared" si="12"/>
        <v>118.68503619736418</v>
      </c>
    </row>
    <row r="216" spans="1:14" ht="12.75">
      <c r="A216" t="s">
        <v>211</v>
      </c>
      <c r="B216" s="1">
        <v>36772</v>
      </c>
      <c r="C216" s="2">
        <v>0.4422106481481482</v>
      </c>
      <c r="D216" t="s">
        <v>489</v>
      </c>
      <c r="E216">
        <v>0.668</v>
      </c>
      <c r="F216">
        <v>9.8835</v>
      </c>
      <c r="G216" t="s">
        <v>490</v>
      </c>
      <c r="H216">
        <v>1.806</v>
      </c>
      <c r="I216">
        <v>74.542</v>
      </c>
      <c r="K216" s="2">
        <v>0.440972222222222</v>
      </c>
      <c r="L216" s="3">
        <f t="shared" si="11"/>
        <v>247.44097222222223</v>
      </c>
      <c r="M216">
        <f t="shared" si="13"/>
        <v>535.5033646743509</v>
      </c>
      <c r="N216">
        <f t="shared" si="12"/>
        <v>117.65408169757268</v>
      </c>
    </row>
    <row r="217" spans="1:14" ht="12.75">
      <c r="A217" t="s">
        <v>212</v>
      </c>
      <c r="B217" s="1">
        <v>36772</v>
      </c>
      <c r="C217" s="2">
        <v>0.44429398148148147</v>
      </c>
      <c r="D217" t="s">
        <v>489</v>
      </c>
      <c r="E217">
        <v>0.671</v>
      </c>
      <c r="F217">
        <v>9.4555</v>
      </c>
      <c r="G217" t="s">
        <v>490</v>
      </c>
      <c r="H217">
        <v>1.81</v>
      </c>
      <c r="I217">
        <v>73.6598</v>
      </c>
      <c r="K217" s="2">
        <v>0.443055555555556</v>
      </c>
      <c r="L217" s="3">
        <f t="shared" si="11"/>
        <v>247.44305555555556</v>
      </c>
      <c r="M217">
        <f t="shared" si="13"/>
        <v>512.3136606139855</v>
      </c>
      <c r="N217">
        <f t="shared" si="12"/>
        <v>116.74981836518452</v>
      </c>
    </row>
    <row r="218" spans="1:14" ht="12.75">
      <c r="A218" t="s">
        <v>213</v>
      </c>
      <c r="B218" s="1">
        <v>36772</v>
      </c>
      <c r="C218" s="2">
        <v>0.44637731481481485</v>
      </c>
      <c r="D218" t="s">
        <v>489</v>
      </c>
      <c r="E218">
        <v>0.67</v>
      </c>
      <c r="F218">
        <v>9.0693</v>
      </c>
      <c r="G218" t="s">
        <v>490</v>
      </c>
      <c r="H218">
        <v>1.808</v>
      </c>
      <c r="I218">
        <v>72.787</v>
      </c>
      <c r="K218" s="2">
        <v>0.445138888888889</v>
      </c>
      <c r="L218" s="3">
        <f t="shared" si="11"/>
        <v>247.4451388888889</v>
      </c>
      <c r="M218">
        <f t="shared" si="13"/>
        <v>491.38874540811355</v>
      </c>
      <c r="N218">
        <f t="shared" si="12"/>
        <v>115.85519012157943</v>
      </c>
    </row>
    <row r="219" spans="1:14" ht="12.75">
      <c r="A219" t="s">
        <v>214</v>
      </c>
      <c r="B219" s="1">
        <v>36772</v>
      </c>
      <c r="C219" s="2">
        <v>0.4484722222222222</v>
      </c>
      <c r="D219" t="s">
        <v>489</v>
      </c>
      <c r="E219">
        <v>0.668</v>
      </c>
      <c r="F219">
        <v>9.2008</v>
      </c>
      <c r="G219" t="s">
        <v>490</v>
      </c>
      <c r="H219">
        <v>1.806</v>
      </c>
      <c r="I219">
        <v>73.3524</v>
      </c>
      <c r="K219" s="2">
        <v>0.447222222222222</v>
      </c>
      <c r="L219" s="3">
        <f t="shared" si="11"/>
        <v>247.44722222222222</v>
      </c>
      <c r="M219">
        <f t="shared" si="13"/>
        <v>498.5136194360062</v>
      </c>
      <c r="N219">
        <f t="shared" si="12"/>
        <v>116.43473046178832</v>
      </c>
    </row>
    <row r="220" spans="1:14" ht="12.75">
      <c r="A220" t="s">
        <v>215</v>
      </c>
      <c r="B220" s="1">
        <v>36772</v>
      </c>
      <c r="C220" s="2">
        <v>0.45055555555555554</v>
      </c>
      <c r="D220" t="s">
        <v>489</v>
      </c>
      <c r="E220">
        <v>0.67</v>
      </c>
      <c r="F220">
        <v>8.6314</v>
      </c>
      <c r="G220" t="s">
        <v>490</v>
      </c>
      <c r="H220">
        <v>1.806</v>
      </c>
      <c r="I220">
        <v>72.3122</v>
      </c>
      <c r="K220" s="2">
        <v>0.449305555555556</v>
      </c>
      <c r="L220" s="3">
        <f t="shared" si="11"/>
        <v>247.44930555555555</v>
      </c>
      <c r="M220">
        <f t="shared" si="13"/>
        <v>467.6626439874733</v>
      </c>
      <c r="N220">
        <f t="shared" si="12"/>
        <v>115.36851563708854</v>
      </c>
    </row>
    <row r="221" spans="1:14" ht="12.75">
      <c r="A221" t="s">
        <v>216</v>
      </c>
      <c r="B221" s="1">
        <v>36772</v>
      </c>
      <c r="C221" s="2">
        <v>0.45263888888888887</v>
      </c>
      <c r="D221" t="s">
        <v>489</v>
      </c>
      <c r="E221">
        <v>0.67</v>
      </c>
      <c r="F221">
        <v>9.1086</v>
      </c>
      <c r="G221" t="s">
        <v>490</v>
      </c>
      <c r="H221">
        <v>1.806</v>
      </c>
      <c r="I221">
        <v>75.938</v>
      </c>
      <c r="K221" s="2">
        <v>0.451388888888889</v>
      </c>
      <c r="L221" s="3">
        <f t="shared" si="11"/>
        <v>247.45138888888889</v>
      </c>
      <c r="M221">
        <f t="shared" si="13"/>
        <v>493.51808038374986</v>
      </c>
      <c r="N221">
        <f t="shared" si="12"/>
        <v>119.08499488280722</v>
      </c>
    </row>
    <row r="222" spans="1:14" ht="12.75">
      <c r="A222" t="s">
        <v>217</v>
      </c>
      <c r="B222" s="1">
        <v>36772</v>
      </c>
      <c r="C222" s="2">
        <v>0.45472222222222225</v>
      </c>
      <c r="D222" t="s">
        <v>489</v>
      </c>
      <c r="E222">
        <v>0.668</v>
      </c>
      <c r="F222">
        <v>9.5332</v>
      </c>
      <c r="G222" t="s">
        <v>490</v>
      </c>
      <c r="H222">
        <v>1.806</v>
      </c>
      <c r="I222">
        <v>74.3011</v>
      </c>
      <c r="K222" s="2">
        <v>0.453472222222222</v>
      </c>
      <c r="L222" s="3">
        <f t="shared" si="11"/>
        <v>247.45347222222222</v>
      </c>
      <c r="M222">
        <f t="shared" si="13"/>
        <v>516.5235671688696</v>
      </c>
      <c r="N222">
        <f t="shared" si="12"/>
        <v>117.40715692226968</v>
      </c>
    </row>
    <row r="223" spans="1:14" ht="12.75">
      <c r="A223" t="s">
        <v>218</v>
      </c>
      <c r="B223" s="1">
        <v>36772</v>
      </c>
      <c r="C223" s="2">
        <v>0.4568055555555555</v>
      </c>
      <c r="D223" t="s">
        <v>489</v>
      </c>
      <c r="E223">
        <v>0.668</v>
      </c>
      <c r="F223">
        <v>9.1721</v>
      </c>
      <c r="G223" t="s">
        <v>490</v>
      </c>
      <c r="H223">
        <v>1.806</v>
      </c>
      <c r="I223">
        <v>73.3604</v>
      </c>
      <c r="K223" s="2">
        <v>0.455555555555556</v>
      </c>
      <c r="L223" s="3">
        <f t="shared" si="11"/>
        <v>247.45555555555555</v>
      </c>
      <c r="M223">
        <f t="shared" si="13"/>
        <v>496.95860890672475</v>
      </c>
      <c r="N223">
        <f t="shared" si="12"/>
        <v>116.44293053734839</v>
      </c>
    </row>
    <row r="224" spans="1:14" ht="12.75">
      <c r="A224" t="s">
        <v>219</v>
      </c>
      <c r="B224" s="1">
        <v>36772</v>
      </c>
      <c r="C224" s="2">
        <v>0.4588888888888889</v>
      </c>
      <c r="D224" t="s">
        <v>489</v>
      </c>
      <c r="E224">
        <v>0.67</v>
      </c>
      <c r="F224">
        <v>9.3616</v>
      </c>
      <c r="G224" t="s">
        <v>490</v>
      </c>
      <c r="H224">
        <v>1.808</v>
      </c>
      <c r="I224">
        <v>74.6713</v>
      </c>
      <c r="K224" s="2">
        <v>0.457638888888889</v>
      </c>
      <c r="L224" s="3">
        <f t="shared" si="11"/>
        <v>247.45763888888888</v>
      </c>
      <c r="M224">
        <f t="shared" si="13"/>
        <v>507.2260129241061</v>
      </c>
      <c r="N224">
        <f t="shared" si="12"/>
        <v>117.78661541881257</v>
      </c>
    </row>
    <row r="225" spans="1:14" ht="12.75">
      <c r="A225" t="s">
        <v>220</v>
      </c>
      <c r="B225" s="1">
        <v>36772</v>
      </c>
      <c r="C225" s="2">
        <v>0.46097222222222217</v>
      </c>
      <c r="D225" t="s">
        <v>489</v>
      </c>
      <c r="E225">
        <v>0.67</v>
      </c>
      <c r="F225">
        <v>9.6422</v>
      </c>
      <c r="G225" t="s">
        <v>490</v>
      </c>
      <c r="H225">
        <v>1.808</v>
      </c>
      <c r="I225">
        <v>72.2147</v>
      </c>
      <c r="K225" s="2">
        <v>0.459722222222222</v>
      </c>
      <c r="L225" s="3">
        <f t="shared" si="11"/>
        <v>247.4597222222222</v>
      </c>
      <c r="M225">
        <f t="shared" si="13"/>
        <v>522.4293562870467</v>
      </c>
      <c r="N225">
        <f t="shared" si="12"/>
        <v>115.26857721620001</v>
      </c>
    </row>
    <row r="226" spans="1:14" ht="12.75">
      <c r="A226" t="s">
        <v>221</v>
      </c>
      <c r="B226" s="1">
        <v>36772</v>
      </c>
      <c r="C226" s="2">
        <v>0.46305555555555555</v>
      </c>
      <c r="D226" t="s">
        <v>489</v>
      </c>
      <c r="E226">
        <v>0.67</v>
      </c>
      <c r="F226">
        <v>9.1242</v>
      </c>
      <c r="G226" t="s">
        <v>490</v>
      </c>
      <c r="H226">
        <v>1.808</v>
      </c>
      <c r="I226">
        <v>72.4064</v>
      </c>
      <c r="K226" s="2">
        <v>0.461805555555556</v>
      </c>
      <c r="L226" s="3">
        <f t="shared" si="11"/>
        <v>247.46180555555554</v>
      </c>
      <c r="M226">
        <f t="shared" si="13"/>
        <v>494.3633125878194</v>
      </c>
      <c r="N226">
        <f t="shared" si="12"/>
        <v>115.46507152680852</v>
      </c>
    </row>
    <row r="227" spans="1:14" ht="12.75">
      <c r="A227" t="s">
        <v>222</v>
      </c>
      <c r="B227" s="1">
        <v>36772</v>
      </c>
      <c r="C227" s="2">
        <v>0.465150462962963</v>
      </c>
      <c r="D227" t="s">
        <v>489</v>
      </c>
      <c r="E227">
        <v>0.67</v>
      </c>
      <c r="F227">
        <v>9.2716</v>
      </c>
      <c r="G227" t="s">
        <v>490</v>
      </c>
      <c r="H227">
        <v>1.808</v>
      </c>
      <c r="I227">
        <v>72.2995</v>
      </c>
      <c r="K227" s="2">
        <v>0.463888888888889</v>
      </c>
      <c r="L227" s="3">
        <f t="shared" si="11"/>
        <v>247.4638888888889</v>
      </c>
      <c r="M227">
        <f t="shared" si="13"/>
        <v>502.3496732852442</v>
      </c>
      <c r="N227">
        <f t="shared" si="12"/>
        <v>115.35549801713688</v>
      </c>
    </row>
    <row r="228" spans="1:14" ht="12.75">
      <c r="A228" t="s">
        <v>223</v>
      </c>
      <c r="B228" s="1">
        <v>36772</v>
      </c>
      <c r="C228" s="2">
        <v>0.4672337962962963</v>
      </c>
      <c r="D228" t="s">
        <v>489</v>
      </c>
      <c r="E228">
        <v>0.67</v>
      </c>
      <c r="F228">
        <v>9.3171</v>
      </c>
      <c r="G228" t="s">
        <v>490</v>
      </c>
      <c r="H228">
        <v>1.808</v>
      </c>
      <c r="I228">
        <v>71.8087</v>
      </c>
      <c r="K228" s="2">
        <v>0.465972222222222</v>
      </c>
      <c r="L228" s="3">
        <f t="shared" si="11"/>
        <v>247.46597222222223</v>
      </c>
      <c r="M228">
        <f t="shared" si="13"/>
        <v>504.8149338804467</v>
      </c>
      <c r="N228">
        <f t="shared" si="12"/>
        <v>114.8524233815258</v>
      </c>
    </row>
    <row r="229" spans="1:14" ht="12.75">
      <c r="A229" t="s">
        <v>224</v>
      </c>
      <c r="B229" s="1">
        <v>36772</v>
      </c>
      <c r="C229" s="2">
        <v>0.4693171296296296</v>
      </c>
      <c r="D229" t="s">
        <v>489</v>
      </c>
      <c r="E229">
        <v>0.668</v>
      </c>
      <c r="F229">
        <v>9.038</v>
      </c>
      <c r="G229" t="s">
        <v>490</v>
      </c>
      <c r="H229">
        <v>1.806</v>
      </c>
      <c r="I229">
        <v>71.4297</v>
      </c>
      <c r="K229" s="2">
        <v>0.468055555555556</v>
      </c>
      <c r="L229" s="3">
        <f t="shared" si="11"/>
        <v>247.46805555555557</v>
      </c>
      <c r="M229">
        <f t="shared" si="13"/>
        <v>489.6928628448205</v>
      </c>
      <c r="N229">
        <f t="shared" si="12"/>
        <v>114.46394480186683</v>
      </c>
    </row>
    <row r="230" spans="1:14" ht="12.75">
      <c r="A230" t="s">
        <v>225</v>
      </c>
      <c r="B230" s="1">
        <v>36772</v>
      </c>
      <c r="C230" s="2">
        <v>0.47140046296296295</v>
      </c>
      <c r="D230" t="s">
        <v>489</v>
      </c>
      <c r="E230">
        <v>0.67</v>
      </c>
      <c r="F230">
        <v>9.6822</v>
      </c>
      <c r="G230" t="s">
        <v>490</v>
      </c>
      <c r="H230">
        <v>1.808</v>
      </c>
      <c r="I230">
        <v>69.1041</v>
      </c>
      <c r="K230" s="2">
        <v>0.470138888888889</v>
      </c>
      <c r="L230" s="3">
        <f t="shared" si="11"/>
        <v>247.4701388888889</v>
      </c>
      <c r="M230">
        <f t="shared" si="13"/>
        <v>524.5966183487632</v>
      </c>
      <c r="N230">
        <f t="shared" si="12"/>
        <v>112.08018283655065</v>
      </c>
    </row>
    <row r="231" spans="1:14" ht="12.75">
      <c r="A231" t="s">
        <v>226</v>
      </c>
      <c r="B231" s="1">
        <v>36772</v>
      </c>
      <c r="C231" s="2">
        <v>0.47348379629629633</v>
      </c>
      <c r="D231" t="s">
        <v>489</v>
      </c>
      <c r="E231">
        <v>0.67</v>
      </c>
      <c r="F231">
        <v>9.3984</v>
      </c>
      <c r="G231" t="s">
        <v>490</v>
      </c>
      <c r="H231">
        <v>1.808</v>
      </c>
      <c r="I231">
        <v>73.0159</v>
      </c>
      <c r="K231" s="2">
        <v>0.472222222222222</v>
      </c>
      <c r="L231" s="3">
        <f t="shared" si="11"/>
        <v>247.47222222222223</v>
      </c>
      <c r="M231">
        <f t="shared" si="13"/>
        <v>509.21989402088525</v>
      </c>
      <c r="N231">
        <f t="shared" si="12"/>
        <v>116.08981478354235</v>
      </c>
    </row>
    <row r="232" spans="1:14" ht="12.75">
      <c r="A232" t="s">
        <v>227</v>
      </c>
      <c r="B232" s="1">
        <v>36772</v>
      </c>
      <c r="C232" s="2">
        <v>0.4755671296296296</v>
      </c>
      <c r="D232" t="s">
        <v>489</v>
      </c>
      <c r="E232">
        <v>0.668</v>
      </c>
      <c r="F232">
        <v>9.3956</v>
      </c>
      <c r="G232" t="s">
        <v>490</v>
      </c>
      <c r="H232">
        <v>1.806</v>
      </c>
      <c r="I232">
        <v>74.338</v>
      </c>
      <c r="K232" s="2">
        <v>0.474305555555556</v>
      </c>
      <c r="L232" s="3">
        <f t="shared" si="11"/>
        <v>247.47430555555556</v>
      </c>
      <c r="M232">
        <f t="shared" si="13"/>
        <v>509.0681856765651</v>
      </c>
      <c r="N232">
        <f t="shared" si="12"/>
        <v>117.44497977079061</v>
      </c>
    </row>
    <row r="233" spans="1:14" ht="12.75">
      <c r="A233" t="s">
        <v>228</v>
      </c>
      <c r="B233" s="1">
        <v>36772</v>
      </c>
      <c r="C233" s="2">
        <v>0.477650462962963</v>
      </c>
      <c r="D233" t="s">
        <v>489</v>
      </c>
      <c r="E233">
        <v>0.67</v>
      </c>
      <c r="F233">
        <v>9.756</v>
      </c>
      <c r="G233" t="s">
        <v>490</v>
      </c>
      <c r="H233">
        <v>1.808</v>
      </c>
      <c r="I233">
        <v>71.8382</v>
      </c>
      <c r="K233" s="2">
        <v>0.476388888888889</v>
      </c>
      <c r="L233" s="3">
        <f t="shared" si="11"/>
        <v>247.4763888888889</v>
      </c>
      <c r="M233">
        <f t="shared" si="13"/>
        <v>528.5952168526298</v>
      </c>
      <c r="N233">
        <f t="shared" si="12"/>
        <v>114.88266116015359</v>
      </c>
    </row>
    <row r="234" spans="1:14" ht="12.75">
      <c r="A234" t="s">
        <v>229</v>
      </c>
      <c r="B234" s="1">
        <v>36772</v>
      </c>
      <c r="C234" s="2">
        <v>0.4797453703703704</v>
      </c>
      <c r="D234" t="s">
        <v>489</v>
      </c>
      <c r="E234">
        <v>0.668</v>
      </c>
      <c r="F234">
        <v>9.5772</v>
      </c>
      <c r="G234" t="s">
        <v>490</v>
      </c>
      <c r="H234">
        <v>1.808</v>
      </c>
      <c r="I234">
        <v>72.358</v>
      </c>
      <c r="K234" s="2">
        <v>0.478472222222222</v>
      </c>
      <c r="L234" s="3">
        <f t="shared" si="11"/>
        <v>247.47847222222222</v>
      </c>
      <c r="M234">
        <f t="shared" si="13"/>
        <v>518.9075554367575</v>
      </c>
      <c r="N234">
        <f t="shared" si="12"/>
        <v>115.41546106966996</v>
      </c>
    </row>
    <row r="235" spans="1:14" ht="12.75">
      <c r="A235" t="s">
        <v>230</v>
      </c>
      <c r="B235" s="1">
        <v>36772</v>
      </c>
      <c r="C235" s="2">
        <v>0.4818287037037037</v>
      </c>
      <c r="D235" t="s">
        <v>489</v>
      </c>
      <c r="E235">
        <v>0.668</v>
      </c>
      <c r="F235">
        <v>9.5286</v>
      </c>
      <c r="G235" t="s">
        <v>490</v>
      </c>
      <c r="H235">
        <v>1.806</v>
      </c>
      <c r="I235">
        <v>72.4404</v>
      </c>
      <c r="K235" s="2">
        <v>0.480555555555556</v>
      </c>
      <c r="L235" s="3">
        <f t="shared" si="11"/>
        <v>247.48055555555555</v>
      </c>
      <c r="M235">
        <f t="shared" si="13"/>
        <v>516.2743320317721</v>
      </c>
      <c r="N235">
        <f t="shared" si="12"/>
        <v>115.49992184793882</v>
      </c>
    </row>
    <row r="236" spans="1:14" ht="12.75">
      <c r="A236" t="s">
        <v>231</v>
      </c>
      <c r="B236" s="1">
        <v>36772</v>
      </c>
      <c r="C236" s="2">
        <v>0.48391203703703706</v>
      </c>
      <c r="D236" t="s">
        <v>489</v>
      </c>
      <c r="E236">
        <v>0.668</v>
      </c>
      <c r="F236">
        <v>9.4377</v>
      </c>
      <c r="G236" t="s">
        <v>490</v>
      </c>
      <c r="H236">
        <v>1.806</v>
      </c>
      <c r="I236">
        <v>71.7559</v>
      </c>
      <c r="K236" s="2">
        <v>0.482638888888889</v>
      </c>
      <c r="L236" s="3">
        <f t="shared" si="11"/>
        <v>247.48263888888889</v>
      </c>
      <c r="M236">
        <f t="shared" si="13"/>
        <v>511.34922899652156</v>
      </c>
      <c r="N236">
        <f t="shared" si="12"/>
        <v>114.7983028828292</v>
      </c>
    </row>
    <row r="237" spans="1:14" ht="12.75">
      <c r="A237" t="s">
        <v>232</v>
      </c>
      <c r="B237" s="1">
        <v>36772</v>
      </c>
      <c r="C237" s="2">
        <v>0.4859953703703704</v>
      </c>
      <c r="D237" t="s">
        <v>489</v>
      </c>
      <c r="E237">
        <v>0.67</v>
      </c>
      <c r="F237">
        <v>9.9795</v>
      </c>
      <c r="G237" t="s">
        <v>490</v>
      </c>
      <c r="H237">
        <v>1.808</v>
      </c>
      <c r="I237">
        <v>68.7232</v>
      </c>
      <c r="K237" s="2">
        <v>0.484722222222222</v>
      </c>
      <c r="L237" s="3">
        <f t="shared" si="11"/>
        <v>247.48472222222222</v>
      </c>
      <c r="M237">
        <f t="shared" si="13"/>
        <v>540.7047936224702</v>
      </c>
      <c r="N237">
        <f t="shared" si="12"/>
        <v>111.68975673894619</v>
      </c>
    </row>
    <row r="238" spans="1:14" ht="12.75">
      <c r="A238" t="s">
        <v>233</v>
      </c>
      <c r="B238" s="1">
        <v>36772</v>
      </c>
      <c r="C238" s="2">
        <v>0.4880787037037037</v>
      </c>
      <c r="D238" t="s">
        <v>489</v>
      </c>
      <c r="E238">
        <v>0.668</v>
      </c>
      <c r="F238">
        <v>9</v>
      </c>
      <c r="G238" t="s">
        <v>490</v>
      </c>
      <c r="H238">
        <v>1.806</v>
      </c>
      <c r="I238">
        <v>68.8294</v>
      </c>
      <c r="K238" s="2">
        <v>0.486805555555556</v>
      </c>
      <c r="L238" s="3">
        <f t="shared" si="11"/>
        <v>247.48680555555555</v>
      </c>
      <c r="M238">
        <f t="shared" si="13"/>
        <v>487.6339638861899</v>
      </c>
      <c r="N238">
        <f t="shared" si="12"/>
        <v>111.7986127420063</v>
      </c>
    </row>
    <row r="239" spans="1:14" ht="12.75">
      <c r="A239" t="s">
        <v>234</v>
      </c>
      <c r="B239" s="1">
        <v>36772</v>
      </c>
      <c r="C239" s="2">
        <v>0.49016203703703703</v>
      </c>
      <c r="D239" t="s">
        <v>489</v>
      </c>
      <c r="E239">
        <v>0.67</v>
      </c>
      <c r="F239">
        <v>9.7597</v>
      </c>
      <c r="G239" t="s">
        <v>490</v>
      </c>
      <c r="H239">
        <v>1.808</v>
      </c>
      <c r="I239">
        <v>70.6297</v>
      </c>
      <c r="K239" s="2">
        <v>0.488888888888889</v>
      </c>
      <c r="L239" s="3">
        <f t="shared" si="11"/>
        <v>247.48888888888888</v>
      </c>
      <c r="M239">
        <f t="shared" si="13"/>
        <v>528.7956885933387</v>
      </c>
      <c r="N239">
        <f t="shared" si="12"/>
        <v>113.64393724585852</v>
      </c>
    </row>
    <row r="240" spans="1:14" ht="12.75">
      <c r="A240" t="s">
        <v>235</v>
      </c>
      <c r="B240" s="1">
        <v>36772</v>
      </c>
      <c r="C240" s="2">
        <v>0.49224537037037036</v>
      </c>
      <c r="D240" t="s">
        <v>489</v>
      </c>
      <c r="E240">
        <v>0.67</v>
      </c>
      <c r="F240">
        <v>9.2636</v>
      </c>
      <c r="G240" t="s">
        <v>490</v>
      </c>
      <c r="H240">
        <v>1.808</v>
      </c>
      <c r="I240">
        <v>70.8722</v>
      </c>
      <c r="K240" s="2">
        <v>0.490972222222222</v>
      </c>
      <c r="L240" s="3">
        <f t="shared" si="11"/>
        <v>247.4909722222222</v>
      </c>
      <c r="M240">
        <f t="shared" si="13"/>
        <v>501.916220872901</v>
      </c>
      <c r="N240">
        <f t="shared" si="12"/>
        <v>113.89250203627353</v>
      </c>
    </row>
    <row r="241" spans="1:14" ht="12.75">
      <c r="A241" t="s">
        <v>236</v>
      </c>
      <c r="B241" s="1">
        <v>36772</v>
      </c>
      <c r="C241" s="2">
        <v>0.4943402777777777</v>
      </c>
      <c r="D241" t="s">
        <v>489</v>
      </c>
      <c r="E241">
        <v>0.668</v>
      </c>
      <c r="F241">
        <v>10.4723</v>
      </c>
      <c r="G241" t="s">
        <v>490</v>
      </c>
      <c r="H241">
        <v>1.806</v>
      </c>
      <c r="I241">
        <v>69.8946</v>
      </c>
      <c r="K241" s="2">
        <v>0.493055555555556</v>
      </c>
      <c r="L241" s="3">
        <f t="shared" si="11"/>
        <v>247.49305555555554</v>
      </c>
      <c r="M241">
        <f t="shared" si="13"/>
        <v>567.4054622228164</v>
      </c>
      <c r="N241">
        <f t="shared" si="12"/>
        <v>112.89045280283136</v>
      </c>
    </row>
    <row r="242" spans="1:14" ht="12.75">
      <c r="A242" t="s">
        <v>237</v>
      </c>
      <c r="B242" s="1">
        <v>36772</v>
      </c>
      <c r="C242" s="2">
        <v>0.4964236111111111</v>
      </c>
      <c r="D242" t="s">
        <v>489</v>
      </c>
      <c r="E242">
        <v>0.668</v>
      </c>
      <c r="F242">
        <v>9.1508</v>
      </c>
      <c r="G242" t="s">
        <v>490</v>
      </c>
      <c r="H242">
        <v>1.808</v>
      </c>
      <c r="I242">
        <v>75.6033</v>
      </c>
      <c r="K242" s="2">
        <v>0.495138888888889</v>
      </c>
      <c r="L242" s="3">
        <f t="shared" si="11"/>
        <v>247.4951388888889</v>
      </c>
      <c r="M242">
        <f t="shared" si="13"/>
        <v>495.80454185886083</v>
      </c>
      <c r="N242">
        <f t="shared" si="12"/>
        <v>118.74192422156227</v>
      </c>
    </row>
    <row r="243" spans="1:14" ht="12.75">
      <c r="A243" t="s">
        <v>238</v>
      </c>
      <c r="B243" s="1">
        <v>36772</v>
      </c>
      <c r="C243" s="2">
        <v>0.4985069444444445</v>
      </c>
      <c r="D243" t="s">
        <v>489</v>
      </c>
      <c r="E243">
        <v>0.668</v>
      </c>
      <c r="F243">
        <v>9.0313</v>
      </c>
      <c r="G243" t="s">
        <v>490</v>
      </c>
      <c r="H243">
        <v>1.806</v>
      </c>
      <c r="I243">
        <v>76.4822</v>
      </c>
      <c r="K243" s="2">
        <v>0.497222222222222</v>
      </c>
      <c r="L243" s="3">
        <f t="shared" si="11"/>
        <v>247.49722222222223</v>
      </c>
      <c r="M243">
        <f t="shared" si="13"/>
        <v>489.32984644948294</v>
      </c>
      <c r="N243">
        <f t="shared" si="12"/>
        <v>119.64280502278189</v>
      </c>
    </row>
    <row r="244" spans="1:14" ht="12.75">
      <c r="A244" t="s">
        <v>239</v>
      </c>
      <c r="B244" s="1">
        <v>36772</v>
      </c>
      <c r="C244" s="2">
        <v>0.5005902777777778</v>
      </c>
      <c r="D244" t="s">
        <v>489</v>
      </c>
      <c r="E244">
        <v>0.668</v>
      </c>
      <c r="F244">
        <v>9.8457</v>
      </c>
      <c r="G244" t="s">
        <v>490</v>
      </c>
      <c r="H244">
        <v>1.806</v>
      </c>
      <c r="I244">
        <v>77.7152</v>
      </c>
      <c r="K244" s="2">
        <v>0.499305555555556</v>
      </c>
      <c r="L244" s="3">
        <f t="shared" si="11"/>
        <v>247.49930555555557</v>
      </c>
      <c r="M244">
        <f t="shared" si="13"/>
        <v>533.4553020260289</v>
      </c>
      <c r="N244">
        <f t="shared" si="12"/>
        <v>120.90664166847972</v>
      </c>
    </row>
    <row r="245" spans="1:14" ht="12.75">
      <c r="A245" t="s">
        <v>240</v>
      </c>
      <c r="B245" s="1">
        <v>36772</v>
      </c>
      <c r="C245" s="2">
        <v>0.5026736111111111</v>
      </c>
      <c r="D245" t="s">
        <v>489</v>
      </c>
      <c r="E245">
        <v>0.668</v>
      </c>
      <c r="F245">
        <v>10.0712</v>
      </c>
      <c r="G245" t="s">
        <v>490</v>
      </c>
      <c r="H245">
        <v>1.806</v>
      </c>
      <c r="I245">
        <v>76.7072</v>
      </c>
      <c r="K245" s="2">
        <v>0.501388888888889</v>
      </c>
      <c r="L245" s="3">
        <f t="shared" si="11"/>
        <v>247.5013888888889</v>
      </c>
      <c r="M245">
        <f t="shared" si="13"/>
        <v>545.673241898955</v>
      </c>
      <c r="N245">
        <f t="shared" si="12"/>
        <v>119.87343214790923</v>
      </c>
    </row>
    <row r="246" spans="1:14" ht="12.75">
      <c r="A246" t="s">
        <v>241</v>
      </c>
      <c r="B246" s="1">
        <v>36772</v>
      </c>
      <c r="C246" s="2">
        <v>0.5047569444444444</v>
      </c>
      <c r="D246" t="s">
        <v>489</v>
      </c>
      <c r="E246">
        <v>0.67</v>
      </c>
      <c r="F246">
        <v>9.4855</v>
      </c>
      <c r="G246" t="s">
        <v>490</v>
      </c>
      <c r="H246">
        <v>1.808</v>
      </c>
      <c r="I246">
        <v>78.3824</v>
      </c>
      <c r="K246" s="2">
        <v>0.503472222222222</v>
      </c>
      <c r="L246" s="3">
        <f t="shared" si="11"/>
        <v>247.50347222222223</v>
      </c>
      <c r="M246">
        <f t="shared" si="13"/>
        <v>513.9391071602727</v>
      </c>
      <c r="N246">
        <f t="shared" si="12"/>
        <v>121.59052797019069</v>
      </c>
    </row>
    <row r="247" spans="1:14" ht="12.75">
      <c r="A247" t="s">
        <v>242</v>
      </c>
      <c r="B247" s="1">
        <v>36772</v>
      </c>
      <c r="C247" s="2">
        <v>0.5068402777777777</v>
      </c>
      <c r="D247" t="s">
        <v>489</v>
      </c>
      <c r="E247">
        <v>0.67</v>
      </c>
      <c r="F247">
        <v>9.0561</v>
      </c>
      <c r="G247" t="s">
        <v>490</v>
      </c>
      <c r="H247">
        <v>1.808</v>
      </c>
      <c r="I247">
        <v>79.366</v>
      </c>
      <c r="K247" s="2">
        <v>0.505555555555556</v>
      </c>
      <c r="L247" s="3">
        <f t="shared" si="11"/>
        <v>247.50555555555556</v>
      </c>
      <c r="M247">
        <f t="shared" si="13"/>
        <v>490.67354892774716</v>
      </c>
      <c r="N247">
        <f t="shared" si="12"/>
        <v>122.5987272603029</v>
      </c>
    </row>
    <row r="248" spans="1:14" ht="12.75">
      <c r="A248" t="s">
        <v>243</v>
      </c>
      <c r="B248" s="1">
        <v>36772</v>
      </c>
      <c r="C248" s="2">
        <v>0.5089351851851852</v>
      </c>
      <c r="D248" t="s">
        <v>489</v>
      </c>
      <c r="E248">
        <v>0.668</v>
      </c>
      <c r="F248">
        <v>9.0751</v>
      </c>
      <c r="G248" t="s">
        <v>490</v>
      </c>
      <c r="H248">
        <v>1.808</v>
      </c>
      <c r="I248">
        <v>76.5037</v>
      </c>
      <c r="K248" s="2">
        <v>0.507638888888889</v>
      </c>
      <c r="L248" s="3">
        <f t="shared" si="11"/>
        <v>247.5076388888889</v>
      </c>
      <c r="M248">
        <f t="shared" si="13"/>
        <v>491.70299840706247</v>
      </c>
      <c r="N248">
        <f t="shared" si="12"/>
        <v>119.66484272584961</v>
      </c>
    </row>
    <row r="249" spans="1:14" ht="12.75">
      <c r="A249" t="s">
        <v>244</v>
      </c>
      <c r="B249" s="1">
        <v>36772</v>
      </c>
      <c r="C249" s="2">
        <v>0.5110185185185185</v>
      </c>
      <c r="D249" t="s">
        <v>489</v>
      </c>
      <c r="E249">
        <v>0.67</v>
      </c>
      <c r="F249">
        <v>9.4598</v>
      </c>
      <c r="G249" t="s">
        <v>490</v>
      </c>
      <c r="H249">
        <v>1.808</v>
      </c>
      <c r="I249">
        <v>75.0185</v>
      </c>
      <c r="K249" s="2">
        <v>0.509722222222222</v>
      </c>
      <c r="L249" s="3">
        <f t="shared" si="11"/>
        <v>247.50972222222222</v>
      </c>
      <c r="M249">
        <f t="shared" si="13"/>
        <v>512.5466412856199</v>
      </c>
      <c r="N249">
        <f t="shared" si="12"/>
        <v>118.14249869812016</v>
      </c>
    </row>
    <row r="250" spans="1:14" ht="12.75">
      <c r="A250" t="s">
        <v>245</v>
      </c>
      <c r="B250" s="1">
        <v>36772</v>
      </c>
      <c r="C250" s="2">
        <v>0.5131018518518519</v>
      </c>
      <c r="D250" t="s">
        <v>489</v>
      </c>
      <c r="E250">
        <v>0.668</v>
      </c>
      <c r="F250">
        <v>9.0621</v>
      </c>
      <c r="G250" t="s">
        <v>490</v>
      </c>
      <c r="H250">
        <v>1.808</v>
      </c>
      <c r="I250">
        <v>74.6503</v>
      </c>
      <c r="K250" s="2">
        <v>0.511805555555556</v>
      </c>
      <c r="L250" s="3">
        <f t="shared" si="11"/>
        <v>247.51180555555555</v>
      </c>
      <c r="M250">
        <f t="shared" si="13"/>
        <v>490.99863823700457</v>
      </c>
      <c r="N250">
        <f t="shared" si="12"/>
        <v>117.7650902204673</v>
      </c>
    </row>
    <row r="251" spans="1:14" ht="12.75">
      <c r="A251" t="s">
        <v>246</v>
      </c>
      <c r="B251" s="1">
        <v>36772</v>
      </c>
      <c r="C251" s="2">
        <v>0.5151851851851852</v>
      </c>
      <c r="D251" t="s">
        <v>489</v>
      </c>
      <c r="E251">
        <v>0.67</v>
      </c>
      <c r="F251">
        <v>9.7444</v>
      </c>
      <c r="G251" t="s">
        <v>490</v>
      </c>
      <c r="H251">
        <v>1.808</v>
      </c>
      <c r="I251">
        <v>72.5498</v>
      </c>
      <c r="K251" s="2">
        <v>0.513888888888889</v>
      </c>
      <c r="L251" s="3">
        <f t="shared" si="11"/>
        <v>247.51388888888889</v>
      </c>
      <c r="M251">
        <f t="shared" si="13"/>
        <v>527.9667108547322</v>
      </c>
      <c r="N251">
        <f t="shared" si="12"/>
        <v>115.612057881223</v>
      </c>
    </row>
    <row r="252" spans="1:14" ht="12.75">
      <c r="A252" t="s">
        <v>247</v>
      </c>
      <c r="B252" s="1">
        <v>36772</v>
      </c>
      <c r="C252" s="2">
        <v>0.5172685185185185</v>
      </c>
      <c r="D252" t="s">
        <v>489</v>
      </c>
      <c r="E252">
        <v>0.668</v>
      </c>
      <c r="F252">
        <v>10.0402</v>
      </c>
      <c r="G252" t="s">
        <v>490</v>
      </c>
      <c r="H252">
        <v>1.808</v>
      </c>
      <c r="I252">
        <v>75.3549</v>
      </c>
      <c r="K252" s="2">
        <v>0.515972222222222</v>
      </c>
      <c r="L252" s="3">
        <f t="shared" si="11"/>
        <v>247.51597222222222</v>
      </c>
      <c r="M252">
        <f t="shared" si="13"/>
        <v>543.993613801125</v>
      </c>
      <c r="N252">
        <f t="shared" si="12"/>
        <v>118.48731187542165</v>
      </c>
    </row>
    <row r="253" spans="1:14" ht="12.75">
      <c r="A253" t="s">
        <v>248</v>
      </c>
      <c r="B253" s="1">
        <v>36772</v>
      </c>
      <c r="C253" s="2">
        <v>0.5193518518518518</v>
      </c>
      <c r="D253" t="s">
        <v>489</v>
      </c>
      <c r="E253">
        <v>0.671</v>
      </c>
      <c r="F253">
        <v>9.5132</v>
      </c>
      <c r="G253" t="s">
        <v>490</v>
      </c>
      <c r="H253">
        <v>1.81</v>
      </c>
      <c r="I253">
        <v>71.653</v>
      </c>
      <c r="K253" s="2">
        <v>0.518055555555556</v>
      </c>
      <c r="L253" s="3">
        <f t="shared" si="11"/>
        <v>247.51805555555555</v>
      </c>
      <c r="M253">
        <f t="shared" si="13"/>
        <v>515.4399361380113</v>
      </c>
      <c r="N253">
        <f t="shared" si="12"/>
        <v>114.69282941093763</v>
      </c>
    </row>
    <row r="254" spans="1:14" ht="12.75">
      <c r="A254" t="s">
        <v>249</v>
      </c>
      <c r="B254" s="1">
        <v>36772</v>
      </c>
      <c r="C254" s="2">
        <v>0.5214467592592592</v>
      </c>
      <c r="D254" t="s">
        <v>489</v>
      </c>
      <c r="E254">
        <v>0.668</v>
      </c>
      <c r="F254">
        <v>9.4889</v>
      </c>
      <c r="G254" t="s">
        <v>490</v>
      </c>
      <c r="H254">
        <v>1.806</v>
      </c>
      <c r="I254">
        <v>75.2717</v>
      </c>
      <c r="K254" s="2">
        <v>0.520138888888889</v>
      </c>
      <c r="L254" s="3">
        <f t="shared" si="11"/>
        <v>247.52013888888888</v>
      </c>
      <c r="M254">
        <f t="shared" si="13"/>
        <v>514.1233244355186</v>
      </c>
      <c r="N254">
        <f t="shared" si="12"/>
        <v>118.40203108959679</v>
      </c>
    </row>
    <row r="255" spans="1:14" ht="12.75">
      <c r="A255" t="s">
        <v>250</v>
      </c>
      <c r="B255" s="1">
        <v>36772</v>
      </c>
      <c r="C255" s="2">
        <v>0.5235300925925926</v>
      </c>
      <c r="D255" t="s">
        <v>489</v>
      </c>
      <c r="E255">
        <v>0.668</v>
      </c>
      <c r="F255">
        <v>9.2266</v>
      </c>
      <c r="G255" t="s">
        <v>490</v>
      </c>
      <c r="H255">
        <v>1.808</v>
      </c>
      <c r="I255">
        <v>78.148</v>
      </c>
      <c r="K255" s="2">
        <v>0.522222222222222</v>
      </c>
      <c r="L255" s="3">
        <f t="shared" si="11"/>
        <v>247.5222222222222</v>
      </c>
      <c r="M255">
        <f t="shared" si="13"/>
        <v>499.9115034658133</v>
      </c>
      <c r="N255">
        <f t="shared" si="12"/>
        <v>121.35026575628024</v>
      </c>
    </row>
    <row r="256" spans="1:14" ht="12.75">
      <c r="A256" t="s">
        <v>251</v>
      </c>
      <c r="B256" s="1">
        <v>36772</v>
      </c>
      <c r="C256" s="2">
        <v>0.5256134259259259</v>
      </c>
      <c r="D256" t="s">
        <v>489</v>
      </c>
      <c r="E256">
        <v>0.67</v>
      </c>
      <c r="F256">
        <v>9.3778</v>
      </c>
      <c r="G256" t="s">
        <v>490</v>
      </c>
      <c r="H256">
        <v>1.808</v>
      </c>
      <c r="I256">
        <v>75.5956</v>
      </c>
      <c r="K256" s="2">
        <v>0.524305555555556</v>
      </c>
      <c r="L256" s="3">
        <f t="shared" si="11"/>
        <v>247.52430555555554</v>
      </c>
      <c r="M256">
        <f t="shared" si="13"/>
        <v>508.1037540591014</v>
      </c>
      <c r="N256">
        <f t="shared" si="12"/>
        <v>118.73403164883564</v>
      </c>
    </row>
    <row r="257" spans="1:14" ht="12.75">
      <c r="A257" t="s">
        <v>252</v>
      </c>
      <c r="B257" s="1">
        <v>36772</v>
      </c>
      <c r="C257" s="2">
        <v>0.5276967592592593</v>
      </c>
      <c r="D257" t="s">
        <v>489</v>
      </c>
      <c r="E257">
        <v>0.67</v>
      </c>
      <c r="F257">
        <v>9.5247</v>
      </c>
      <c r="G257" t="s">
        <v>490</v>
      </c>
      <c r="H257">
        <v>1.808</v>
      </c>
      <c r="I257">
        <v>73.7241</v>
      </c>
      <c r="K257" s="2">
        <v>0.526388888888889</v>
      </c>
      <c r="L257" s="3">
        <f t="shared" si="11"/>
        <v>247.5263888888889</v>
      </c>
      <c r="M257">
        <f t="shared" si="13"/>
        <v>516.0630239807547</v>
      </c>
      <c r="N257">
        <f t="shared" si="12"/>
        <v>116.81572647249868</v>
      </c>
    </row>
    <row r="258" spans="1:14" ht="12.75">
      <c r="A258" t="s">
        <v>253</v>
      </c>
      <c r="B258" s="1">
        <v>36772</v>
      </c>
      <c r="C258" s="2">
        <v>0.5297800925925926</v>
      </c>
      <c r="D258" t="s">
        <v>489</v>
      </c>
      <c r="E258">
        <v>0.67</v>
      </c>
      <c r="F258">
        <v>8.9884</v>
      </c>
      <c r="G258" t="s">
        <v>490</v>
      </c>
      <c r="H258">
        <v>1.808</v>
      </c>
      <c r="I258">
        <v>74.6382</v>
      </c>
      <c r="K258" s="2">
        <v>0.528472222222222</v>
      </c>
      <c r="L258" s="3">
        <f t="shared" si="11"/>
        <v>247.52847222222223</v>
      </c>
      <c r="M258">
        <f t="shared" si="13"/>
        <v>487.00545788829214</v>
      </c>
      <c r="N258">
        <f t="shared" si="12"/>
        <v>117.75268760618269</v>
      </c>
    </row>
    <row r="259" spans="1:14" ht="12.75">
      <c r="A259" t="s">
        <v>254</v>
      </c>
      <c r="B259" s="1">
        <v>36772</v>
      </c>
      <c r="C259" s="2">
        <v>0.531863425925926</v>
      </c>
      <c r="D259" t="s">
        <v>489</v>
      </c>
      <c r="E259">
        <v>0.67</v>
      </c>
      <c r="F259">
        <v>9.7051</v>
      </c>
      <c r="G259" t="s">
        <v>490</v>
      </c>
      <c r="H259">
        <v>1.808</v>
      </c>
      <c r="I259">
        <v>71.8051</v>
      </c>
      <c r="K259" s="2">
        <v>0.530555555555556</v>
      </c>
      <c r="L259" s="3">
        <f t="shared" si="11"/>
        <v>247.53055555555557</v>
      </c>
      <c r="M259">
        <f t="shared" si="13"/>
        <v>525.8373758790958</v>
      </c>
      <c r="N259">
        <f t="shared" si="12"/>
        <v>114.84873334752376</v>
      </c>
    </row>
    <row r="260" spans="1:14" ht="12.75">
      <c r="A260" t="s">
        <v>255</v>
      </c>
      <c r="B260" s="1">
        <v>36772</v>
      </c>
      <c r="C260" s="2">
        <v>0.5339467592592593</v>
      </c>
      <c r="D260" t="s">
        <v>489</v>
      </c>
      <c r="E260">
        <v>0.668</v>
      </c>
      <c r="F260">
        <v>9.2598</v>
      </c>
      <c r="G260" t="s">
        <v>490</v>
      </c>
      <c r="H260">
        <v>1.808</v>
      </c>
      <c r="I260">
        <v>75.4527</v>
      </c>
      <c r="K260" s="2">
        <v>0.532638888888889</v>
      </c>
      <c r="L260" s="3">
        <f t="shared" si="11"/>
        <v>247.5326388888889</v>
      </c>
      <c r="M260">
        <f t="shared" si="13"/>
        <v>501.710330977038</v>
      </c>
      <c r="N260">
        <f t="shared" si="12"/>
        <v>118.58755779914367</v>
      </c>
    </row>
    <row r="261" spans="1:14" ht="12.75">
      <c r="A261" t="s">
        <v>256</v>
      </c>
      <c r="B261" s="1">
        <v>36772</v>
      </c>
      <c r="C261" s="2">
        <v>0.5360416666666666</v>
      </c>
      <c r="D261" t="s">
        <v>489</v>
      </c>
      <c r="E261">
        <v>0.67</v>
      </c>
      <c r="F261">
        <v>9.3061</v>
      </c>
      <c r="G261" t="s">
        <v>490</v>
      </c>
      <c r="H261">
        <v>1.808</v>
      </c>
      <c r="I261">
        <v>74.9748</v>
      </c>
      <c r="K261" s="2">
        <v>0.534722222222222</v>
      </c>
      <c r="L261" s="3">
        <f aca="true" t="shared" si="14" ref="L261:L324">B261-DATE(1999,12,31)+K261</f>
        <v>247.53472222222223</v>
      </c>
      <c r="M261">
        <f t="shared" si="13"/>
        <v>504.21893681347467</v>
      </c>
      <c r="N261">
        <f t="shared" si="12"/>
        <v>118.0977057853732</v>
      </c>
    </row>
    <row r="262" spans="1:14" ht="12.75">
      <c r="A262" t="s">
        <v>257</v>
      </c>
      <c r="B262" s="1">
        <v>36772</v>
      </c>
      <c r="C262" s="2">
        <v>0.538125</v>
      </c>
      <c r="D262" t="s">
        <v>489</v>
      </c>
      <c r="E262">
        <v>0.67</v>
      </c>
      <c r="F262">
        <v>8.9328</v>
      </c>
      <c r="G262" t="s">
        <v>490</v>
      </c>
      <c r="H262">
        <v>1.808</v>
      </c>
      <c r="I262">
        <v>74.6484</v>
      </c>
      <c r="K262" s="2">
        <v>0.536805555555556</v>
      </c>
      <c r="L262" s="3">
        <f t="shared" si="14"/>
        <v>247.53680555555556</v>
      </c>
      <c r="M262">
        <f t="shared" si="13"/>
        <v>483.9929636225064</v>
      </c>
      <c r="N262">
        <f t="shared" si="12"/>
        <v>117.7631427025218</v>
      </c>
    </row>
    <row r="263" spans="1:14" ht="12.75">
      <c r="A263" t="s">
        <v>258</v>
      </c>
      <c r="B263" s="1">
        <v>36772</v>
      </c>
      <c r="C263" s="2">
        <v>0.5402083333333333</v>
      </c>
      <c r="D263" t="s">
        <v>489</v>
      </c>
      <c r="E263">
        <v>0.67</v>
      </c>
      <c r="F263">
        <v>9.8213</v>
      </c>
      <c r="G263" t="s">
        <v>490</v>
      </c>
      <c r="H263">
        <v>1.808</v>
      </c>
      <c r="I263">
        <v>74.3728</v>
      </c>
      <c r="K263" s="2">
        <v>0.538888888888889</v>
      </c>
      <c r="L263" s="3">
        <f t="shared" si="14"/>
        <v>247.5388888888889</v>
      </c>
      <c r="M263">
        <f t="shared" si="13"/>
        <v>532.133272168382</v>
      </c>
      <c r="N263">
        <f t="shared" si="12"/>
        <v>117.48065009947697</v>
      </c>
    </row>
    <row r="264" spans="1:14" ht="12.75">
      <c r="A264" t="s">
        <v>259</v>
      </c>
      <c r="B264" s="1">
        <v>36772</v>
      </c>
      <c r="C264" s="2">
        <v>0.5422916666666667</v>
      </c>
      <c r="D264" t="s">
        <v>489</v>
      </c>
      <c r="E264">
        <v>0.668</v>
      </c>
      <c r="F264">
        <v>9.6919</v>
      </c>
      <c r="G264" t="s">
        <v>490</v>
      </c>
      <c r="H264">
        <v>1.808</v>
      </c>
      <c r="I264">
        <v>76.8066</v>
      </c>
      <c r="K264" s="2">
        <v>0.540972222222222</v>
      </c>
      <c r="L264" s="3">
        <f t="shared" si="14"/>
        <v>247.54097222222222</v>
      </c>
      <c r="M264">
        <f t="shared" si="13"/>
        <v>525.1221793987294</v>
      </c>
      <c r="N264">
        <f t="shared" si="12"/>
        <v>119.9753180867433</v>
      </c>
    </row>
    <row r="265" spans="1:14" ht="12.75">
      <c r="A265" t="s">
        <v>260</v>
      </c>
      <c r="B265" s="1">
        <v>36772</v>
      </c>
      <c r="C265" s="2">
        <v>0.544375</v>
      </c>
      <c r="D265" t="s">
        <v>489</v>
      </c>
      <c r="E265">
        <v>0.67</v>
      </c>
      <c r="F265">
        <v>9.2174</v>
      </c>
      <c r="G265" t="s">
        <v>490</v>
      </c>
      <c r="H265">
        <v>1.808</v>
      </c>
      <c r="I265">
        <v>70.4818</v>
      </c>
      <c r="K265" s="2">
        <v>0.543055555555556</v>
      </c>
      <c r="L265" s="3">
        <f t="shared" si="14"/>
        <v>247.54305555555555</v>
      </c>
      <c r="M265">
        <f t="shared" si="13"/>
        <v>499.4130331916185</v>
      </c>
      <c r="N265">
        <f t="shared" si="12"/>
        <v>113.49233834894147</v>
      </c>
    </row>
    <row r="266" spans="1:14" ht="12.75">
      <c r="A266" t="s">
        <v>261</v>
      </c>
      <c r="B266" s="1">
        <v>36772</v>
      </c>
      <c r="C266" s="2">
        <v>0.5464583333333334</v>
      </c>
      <c r="D266" t="s">
        <v>489</v>
      </c>
      <c r="E266">
        <v>0.67</v>
      </c>
      <c r="F266">
        <v>9.1867</v>
      </c>
      <c r="G266" t="s">
        <v>490</v>
      </c>
      <c r="H266">
        <v>1.808</v>
      </c>
      <c r="I266">
        <v>71.075</v>
      </c>
      <c r="K266" s="2">
        <v>0.545138888888889</v>
      </c>
      <c r="L266" s="3">
        <f t="shared" si="14"/>
        <v>247.54513888888889</v>
      </c>
      <c r="M266">
        <f t="shared" si="13"/>
        <v>497.74965955925126</v>
      </c>
      <c r="N266">
        <f t="shared" si="12"/>
        <v>114.10037395172162</v>
      </c>
    </row>
    <row r="267" spans="1:14" ht="12.75">
      <c r="A267" t="s">
        <v>262</v>
      </c>
      <c r="B267" s="1">
        <v>36772</v>
      </c>
      <c r="C267" s="2">
        <v>0.5485416666666666</v>
      </c>
      <c r="D267" t="s">
        <v>489</v>
      </c>
      <c r="E267">
        <v>0.668</v>
      </c>
      <c r="F267">
        <v>9.0756</v>
      </c>
      <c r="G267" t="s">
        <v>490</v>
      </c>
      <c r="H267">
        <v>1.808</v>
      </c>
      <c r="I267">
        <v>73.1082</v>
      </c>
      <c r="K267" s="2">
        <v>0.547222222222222</v>
      </c>
      <c r="L267" s="3">
        <f t="shared" si="14"/>
        <v>247.54722222222222</v>
      </c>
      <c r="M267">
        <f t="shared" si="13"/>
        <v>491.7300891828339</v>
      </c>
      <c r="N267">
        <f t="shared" si="12"/>
        <v>116.18442315531678</v>
      </c>
    </row>
    <row r="268" spans="1:14" ht="12.75">
      <c r="A268" t="s">
        <v>263</v>
      </c>
      <c r="B268" s="1">
        <v>36772</v>
      </c>
      <c r="C268" s="2">
        <v>0.550625</v>
      </c>
      <c r="D268" t="s">
        <v>489</v>
      </c>
      <c r="E268">
        <v>0.67</v>
      </c>
      <c r="F268">
        <v>9.3299</v>
      </c>
      <c r="G268" t="s">
        <v>490</v>
      </c>
      <c r="H268">
        <v>1.81</v>
      </c>
      <c r="I268">
        <v>72.3032</v>
      </c>
      <c r="K268" s="2">
        <v>0.549305555555555</v>
      </c>
      <c r="L268" s="3">
        <f t="shared" si="14"/>
        <v>247.54930555555555</v>
      </c>
      <c r="M268">
        <f t="shared" si="13"/>
        <v>505.5084577401959</v>
      </c>
      <c r="N268">
        <f t="shared" si="12"/>
        <v>115.3592905520834</v>
      </c>
    </row>
    <row r="269" spans="1:14" ht="12.75">
      <c r="A269" t="s">
        <v>264</v>
      </c>
      <c r="B269" s="1">
        <v>36772</v>
      </c>
      <c r="C269" s="2">
        <v>0.5527199074074074</v>
      </c>
      <c r="D269" t="s">
        <v>489</v>
      </c>
      <c r="E269">
        <v>0.67</v>
      </c>
      <c r="F269">
        <v>9.6442</v>
      </c>
      <c r="G269" t="s">
        <v>490</v>
      </c>
      <c r="H269">
        <v>1.81</v>
      </c>
      <c r="I269">
        <v>71.6087</v>
      </c>
      <c r="K269" s="2">
        <v>0.551388888888889</v>
      </c>
      <c r="L269" s="3">
        <f t="shared" si="14"/>
        <v>247.55138888888888</v>
      </c>
      <c r="M269">
        <f t="shared" si="13"/>
        <v>522.5377193901325</v>
      </c>
      <c r="N269">
        <f t="shared" si="12"/>
        <v>114.64742149252368</v>
      </c>
    </row>
    <row r="270" spans="1:14" ht="12.75">
      <c r="A270" t="s">
        <v>265</v>
      </c>
      <c r="B270" s="1">
        <v>36772</v>
      </c>
      <c r="C270" s="2">
        <v>0.5548032407407407</v>
      </c>
      <c r="D270" t="s">
        <v>489</v>
      </c>
      <c r="E270">
        <v>0.67</v>
      </c>
      <c r="F270">
        <v>9.5105</v>
      </c>
      <c r="G270" t="s">
        <v>490</v>
      </c>
      <c r="H270">
        <v>1.81</v>
      </c>
      <c r="I270">
        <v>70.9881</v>
      </c>
      <c r="K270" s="2">
        <v>0.553472222222222</v>
      </c>
      <c r="L270" s="3">
        <f t="shared" si="14"/>
        <v>247.5534722222222</v>
      </c>
      <c r="M270">
        <f t="shared" si="13"/>
        <v>515.2936459488454</v>
      </c>
      <c r="N270">
        <f t="shared" si="12"/>
        <v>114.01130063095025</v>
      </c>
    </row>
    <row r="271" spans="1:14" ht="12.75">
      <c r="A271" t="s">
        <v>266</v>
      </c>
      <c r="B271" s="1">
        <v>36772</v>
      </c>
      <c r="C271" s="2">
        <v>0.556886574074074</v>
      </c>
      <c r="D271" t="s">
        <v>489</v>
      </c>
      <c r="E271">
        <v>0.671</v>
      </c>
      <c r="F271">
        <v>9.3707</v>
      </c>
      <c r="G271" t="s">
        <v>490</v>
      </c>
      <c r="H271">
        <v>1.811</v>
      </c>
      <c r="I271">
        <v>70.8824</v>
      </c>
      <c r="K271" s="2">
        <v>0.555555555555556</v>
      </c>
      <c r="L271" s="3">
        <f t="shared" si="14"/>
        <v>247.55555555555554</v>
      </c>
      <c r="M271">
        <f t="shared" si="13"/>
        <v>507.7190650431466</v>
      </c>
      <c r="N271">
        <f t="shared" si="12"/>
        <v>113.90295713261264</v>
      </c>
    </row>
    <row r="272" spans="1:14" ht="12.75">
      <c r="A272" t="s">
        <v>267</v>
      </c>
      <c r="B272" s="1">
        <v>36772</v>
      </c>
      <c r="C272" s="2">
        <v>0.5589699074074074</v>
      </c>
      <c r="D272" t="s">
        <v>489</v>
      </c>
      <c r="E272">
        <v>0.67</v>
      </c>
      <c r="F272">
        <v>9.613</v>
      </c>
      <c r="G272" t="s">
        <v>490</v>
      </c>
      <c r="H272">
        <v>1.81</v>
      </c>
      <c r="I272">
        <v>71.2469</v>
      </c>
      <c r="K272" s="2">
        <v>0.557638888888889</v>
      </c>
      <c r="L272" s="3">
        <f t="shared" si="14"/>
        <v>247.5576388888889</v>
      </c>
      <c r="M272">
        <f t="shared" si="13"/>
        <v>520.8472549819937</v>
      </c>
      <c r="N272">
        <f t="shared" si="12"/>
        <v>114.27657307531894</v>
      </c>
    </row>
    <row r="273" spans="1:14" ht="12.75">
      <c r="A273" t="s">
        <v>268</v>
      </c>
      <c r="B273" s="1">
        <v>36772</v>
      </c>
      <c r="C273" s="2">
        <v>0.5610532407407408</v>
      </c>
      <c r="D273" t="s">
        <v>489</v>
      </c>
      <c r="E273">
        <v>0.67</v>
      </c>
      <c r="F273">
        <v>9.06</v>
      </c>
      <c r="G273" t="s">
        <v>490</v>
      </c>
      <c r="H273">
        <v>1.81</v>
      </c>
      <c r="I273">
        <v>72.5637</v>
      </c>
      <c r="K273" s="2">
        <v>0.559722222222222</v>
      </c>
      <c r="L273" s="3">
        <f t="shared" si="14"/>
        <v>247.55972222222223</v>
      </c>
      <c r="M273">
        <f t="shared" si="13"/>
        <v>490.8848569787645</v>
      </c>
      <c r="N273">
        <f aca="true" t="shared" si="15" ref="N273:N336">(277-103)/(-67.4+(AVERAGE($P$207,$P$367)))*I273+277-((277-103)/(-67.4+(AVERAGE($P$207,$P$367)))*230)</f>
        <v>115.62630551250862</v>
      </c>
    </row>
    <row r="274" spans="1:14" ht="12.75">
      <c r="A274" t="s">
        <v>269</v>
      </c>
      <c r="B274" s="1">
        <v>36772</v>
      </c>
      <c r="C274" s="2">
        <v>0.563136574074074</v>
      </c>
      <c r="D274" t="s">
        <v>489</v>
      </c>
      <c r="E274">
        <v>0.673</v>
      </c>
      <c r="F274">
        <v>9.1201</v>
      </c>
      <c r="G274" t="s">
        <v>490</v>
      </c>
      <c r="H274">
        <v>1.813</v>
      </c>
      <c r="I274">
        <v>73.6321</v>
      </c>
      <c r="K274" s="2">
        <v>0.561805555555556</v>
      </c>
      <c r="L274" s="3">
        <f t="shared" si="14"/>
        <v>247.56180555555557</v>
      </c>
      <c r="M274">
        <f aca="true" t="shared" si="16" ref="M274:M337">500*F274/AVERAGE($Q$367,$Q$207)</f>
        <v>494.14116822649345</v>
      </c>
      <c r="N274">
        <f t="shared" si="15"/>
        <v>116.72142560355775</v>
      </c>
    </row>
    <row r="275" spans="1:14" ht="12.75">
      <c r="A275" t="s">
        <v>270</v>
      </c>
      <c r="B275" s="1">
        <v>36772</v>
      </c>
      <c r="C275" s="2">
        <v>0.5652314814814815</v>
      </c>
      <c r="D275" t="s">
        <v>489</v>
      </c>
      <c r="E275">
        <v>0.67</v>
      </c>
      <c r="F275">
        <v>9.7584</v>
      </c>
      <c r="G275" t="s">
        <v>490</v>
      </c>
      <c r="H275">
        <v>1.81</v>
      </c>
      <c r="I275">
        <v>72.0436</v>
      </c>
      <c r="K275" s="2">
        <v>0.563888888888889</v>
      </c>
      <c r="L275" s="3">
        <f t="shared" si="14"/>
        <v>247.5638888888889</v>
      </c>
      <c r="M275">
        <f t="shared" si="16"/>
        <v>528.7252525763329</v>
      </c>
      <c r="N275">
        <f t="shared" si="15"/>
        <v>115.0931981001587</v>
      </c>
    </row>
    <row r="276" spans="1:14" ht="12.75">
      <c r="A276" t="s">
        <v>271</v>
      </c>
      <c r="B276" s="1">
        <v>36772</v>
      </c>
      <c r="C276" s="2">
        <v>0.5673148148148148</v>
      </c>
      <c r="D276" t="s">
        <v>489</v>
      </c>
      <c r="E276">
        <v>0.668</v>
      </c>
      <c r="F276">
        <v>9.2276</v>
      </c>
      <c r="G276" t="s">
        <v>490</v>
      </c>
      <c r="H276">
        <v>1.808</v>
      </c>
      <c r="I276">
        <v>71.4556</v>
      </c>
      <c r="K276" s="2">
        <v>0.565972222222222</v>
      </c>
      <c r="L276" s="3">
        <f t="shared" si="14"/>
        <v>247.56597222222223</v>
      </c>
      <c r="M276">
        <f t="shared" si="16"/>
        <v>499.96568501735624</v>
      </c>
      <c r="N276">
        <f t="shared" si="15"/>
        <v>114.49049254649259</v>
      </c>
    </row>
    <row r="277" spans="1:14" ht="12.75">
      <c r="A277" t="s">
        <v>272</v>
      </c>
      <c r="B277" s="1">
        <v>36772</v>
      </c>
      <c r="C277" s="2">
        <v>0.5693981481481482</v>
      </c>
      <c r="D277" t="s">
        <v>489</v>
      </c>
      <c r="E277">
        <v>0.668</v>
      </c>
      <c r="F277">
        <v>9.241</v>
      </c>
      <c r="G277" t="s">
        <v>490</v>
      </c>
      <c r="H277">
        <v>1.808</v>
      </c>
      <c r="I277">
        <v>70.7089</v>
      </c>
      <c r="K277" s="2">
        <v>0.568055555555556</v>
      </c>
      <c r="L277" s="3">
        <f t="shared" si="14"/>
        <v>247.56805555555556</v>
      </c>
      <c r="M277">
        <f t="shared" si="16"/>
        <v>500.6917178080312</v>
      </c>
      <c r="N277">
        <f t="shared" si="15"/>
        <v>113.72511799390332</v>
      </c>
    </row>
    <row r="278" spans="1:14" ht="12.75">
      <c r="A278" t="s">
        <v>273</v>
      </c>
      <c r="B278" s="1">
        <v>36772</v>
      </c>
      <c r="C278" s="2">
        <v>0.5714814814814815</v>
      </c>
      <c r="D278" t="s">
        <v>489</v>
      </c>
      <c r="E278">
        <v>0.67</v>
      </c>
      <c r="F278">
        <v>9.6373</v>
      </c>
      <c r="G278" t="s">
        <v>490</v>
      </c>
      <c r="H278">
        <v>1.81</v>
      </c>
      <c r="I278">
        <v>70.4791</v>
      </c>
      <c r="K278" s="2">
        <v>0.570138888888889</v>
      </c>
      <c r="L278" s="3">
        <f t="shared" si="14"/>
        <v>247.5701388888889</v>
      </c>
      <c r="M278">
        <f t="shared" si="16"/>
        <v>522.1638666844864</v>
      </c>
      <c r="N278">
        <f t="shared" si="15"/>
        <v>113.48957082343992</v>
      </c>
    </row>
    <row r="279" spans="1:14" ht="12.75">
      <c r="A279" t="s">
        <v>274</v>
      </c>
      <c r="B279" s="1">
        <v>36772</v>
      </c>
      <c r="C279" s="2">
        <v>0.5735648148148148</v>
      </c>
      <c r="D279" t="s">
        <v>489</v>
      </c>
      <c r="E279">
        <v>0.668</v>
      </c>
      <c r="F279">
        <v>9.0901</v>
      </c>
      <c r="G279" t="s">
        <v>490</v>
      </c>
      <c r="H279">
        <v>1.808</v>
      </c>
      <c r="I279">
        <v>72.4957</v>
      </c>
      <c r="K279" s="2">
        <v>0.572222222222222</v>
      </c>
      <c r="L279" s="3">
        <f t="shared" si="14"/>
        <v>247.57222222222222</v>
      </c>
      <c r="M279">
        <f t="shared" si="16"/>
        <v>492.5157216802061</v>
      </c>
      <c r="N279">
        <f t="shared" si="15"/>
        <v>115.5566048702479</v>
      </c>
    </row>
    <row r="280" spans="1:14" ht="12.75">
      <c r="A280" t="s">
        <v>275</v>
      </c>
      <c r="B280" s="1">
        <v>36772</v>
      </c>
      <c r="C280" s="2">
        <v>0.5756481481481481</v>
      </c>
      <c r="D280" t="s">
        <v>489</v>
      </c>
      <c r="E280">
        <v>0.67</v>
      </c>
      <c r="F280">
        <v>9.1299</v>
      </c>
      <c r="G280" t="s">
        <v>490</v>
      </c>
      <c r="H280">
        <v>1.811</v>
      </c>
      <c r="I280">
        <v>72.9334</v>
      </c>
      <c r="K280" s="2">
        <v>0.574305555555556</v>
      </c>
      <c r="L280" s="3">
        <f t="shared" si="14"/>
        <v>247.57430555555555</v>
      </c>
      <c r="M280">
        <f t="shared" si="16"/>
        <v>494.6721474316139</v>
      </c>
      <c r="N280">
        <f t="shared" si="15"/>
        <v>116.00525150432895</v>
      </c>
    </row>
    <row r="281" spans="1:14" ht="12.75">
      <c r="A281" t="s">
        <v>276</v>
      </c>
      <c r="B281" s="1">
        <v>36772</v>
      </c>
      <c r="C281" s="2">
        <v>0.5777430555555555</v>
      </c>
      <c r="D281" t="s">
        <v>489</v>
      </c>
      <c r="E281">
        <v>0.67</v>
      </c>
      <c r="F281">
        <v>9.0992</v>
      </c>
      <c r="G281" t="s">
        <v>490</v>
      </c>
      <c r="H281">
        <v>1.81</v>
      </c>
      <c r="I281">
        <v>71.3697</v>
      </c>
      <c r="K281" s="2">
        <v>0.576388888888889</v>
      </c>
      <c r="L281" s="3">
        <f t="shared" si="14"/>
        <v>247.57638888888889</v>
      </c>
      <c r="M281">
        <f t="shared" si="16"/>
        <v>493.0087737992465</v>
      </c>
      <c r="N281">
        <f t="shared" si="15"/>
        <v>114.40244423516617</v>
      </c>
    </row>
    <row r="282" spans="1:14" ht="12.75">
      <c r="A282" t="s">
        <v>277</v>
      </c>
      <c r="B282" s="1">
        <v>36772</v>
      </c>
      <c r="C282" s="2">
        <v>0.5798263888888889</v>
      </c>
      <c r="D282" t="s">
        <v>489</v>
      </c>
      <c r="E282">
        <v>0.67</v>
      </c>
      <c r="F282">
        <v>8.9311</v>
      </c>
      <c r="G282" t="s">
        <v>490</v>
      </c>
      <c r="H282">
        <v>1.811</v>
      </c>
      <c r="I282">
        <v>68.9967</v>
      </c>
      <c r="K282" s="2">
        <v>0.578472222222222</v>
      </c>
      <c r="L282" s="3">
        <f t="shared" si="14"/>
        <v>247.57847222222222</v>
      </c>
      <c r="M282">
        <f t="shared" si="16"/>
        <v>483.90085498488344</v>
      </c>
      <c r="N282">
        <f t="shared" si="15"/>
        <v>111.9700968221565</v>
      </c>
    </row>
    <row r="283" spans="1:14" ht="12.75">
      <c r="A283" t="s">
        <v>278</v>
      </c>
      <c r="B283" s="1">
        <v>36772</v>
      </c>
      <c r="C283" s="2">
        <v>0.5819097222222223</v>
      </c>
      <c r="D283" t="s">
        <v>489</v>
      </c>
      <c r="E283">
        <v>0.673</v>
      </c>
      <c r="F283">
        <v>9.6296</v>
      </c>
      <c r="G283" t="s">
        <v>490</v>
      </c>
      <c r="H283">
        <v>1.815</v>
      </c>
      <c r="I283">
        <v>69.1998</v>
      </c>
      <c r="K283" s="2">
        <v>0.580555555555555</v>
      </c>
      <c r="L283" s="3">
        <f t="shared" si="14"/>
        <v>247.58055555555555</v>
      </c>
      <c r="M283">
        <f t="shared" si="16"/>
        <v>521.7466687376061</v>
      </c>
      <c r="N283">
        <f t="shared" si="15"/>
        <v>112.1782762404381</v>
      </c>
    </row>
    <row r="284" spans="1:14" ht="12.75">
      <c r="A284" t="s">
        <v>279</v>
      </c>
      <c r="B284" s="1">
        <v>36772</v>
      </c>
      <c r="C284" s="2">
        <v>0.5839930555555556</v>
      </c>
      <c r="D284" t="s">
        <v>489</v>
      </c>
      <c r="E284">
        <v>0.668</v>
      </c>
      <c r="F284">
        <v>9.5505</v>
      </c>
      <c r="G284" t="s">
        <v>490</v>
      </c>
      <c r="H284">
        <v>1.81</v>
      </c>
      <c r="I284">
        <v>70.9171</v>
      </c>
      <c r="K284" s="2">
        <v>0.582638888888889</v>
      </c>
      <c r="L284" s="3">
        <f t="shared" si="14"/>
        <v>247.58263888888888</v>
      </c>
      <c r="M284">
        <f t="shared" si="16"/>
        <v>517.4609080105619</v>
      </c>
      <c r="N284">
        <f t="shared" si="15"/>
        <v>113.93852496035447</v>
      </c>
    </row>
    <row r="285" spans="1:14" ht="12.75">
      <c r="A285" t="s">
        <v>280</v>
      </c>
      <c r="B285" s="1">
        <v>36772</v>
      </c>
      <c r="C285" s="2">
        <v>0.5860763888888889</v>
      </c>
      <c r="D285" t="s">
        <v>489</v>
      </c>
      <c r="E285">
        <v>0.668</v>
      </c>
      <c r="F285">
        <v>8.9841</v>
      </c>
      <c r="G285" t="s">
        <v>490</v>
      </c>
      <c r="H285">
        <v>1.81</v>
      </c>
      <c r="I285">
        <v>70.5391</v>
      </c>
      <c r="K285" s="2">
        <v>0.584722222222222</v>
      </c>
      <c r="L285" s="3">
        <f t="shared" si="14"/>
        <v>247.5847222222222</v>
      </c>
      <c r="M285">
        <f t="shared" si="16"/>
        <v>486.77247721665765</v>
      </c>
      <c r="N285">
        <f t="shared" si="15"/>
        <v>113.55107139014058</v>
      </c>
    </row>
    <row r="286" spans="1:14" ht="12.75">
      <c r="A286" t="s">
        <v>281</v>
      </c>
      <c r="B286" s="1">
        <v>36772</v>
      </c>
      <c r="C286" s="2">
        <v>0.5881597222222222</v>
      </c>
      <c r="D286" t="s">
        <v>489</v>
      </c>
      <c r="E286">
        <v>0.668</v>
      </c>
      <c r="F286">
        <v>9.1973</v>
      </c>
      <c r="G286" t="s">
        <v>490</v>
      </c>
      <c r="H286">
        <v>1.808</v>
      </c>
      <c r="I286">
        <v>68.5544</v>
      </c>
      <c r="K286" s="2">
        <v>0.586805555555556</v>
      </c>
      <c r="L286" s="3">
        <f t="shared" si="14"/>
        <v>247.58680555555554</v>
      </c>
      <c r="M286">
        <f t="shared" si="16"/>
        <v>498.3239840056061</v>
      </c>
      <c r="N286">
        <f t="shared" si="15"/>
        <v>111.5167351446284</v>
      </c>
    </row>
    <row r="287" spans="1:14" ht="12.75">
      <c r="A287" t="s">
        <v>282</v>
      </c>
      <c r="B287" s="1">
        <v>36772</v>
      </c>
      <c r="C287" s="2">
        <v>0.5902430555555556</v>
      </c>
      <c r="D287" t="s">
        <v>489</v>
      </c>
      <c r="E287">
        <v>0.666</v>
      </c>
      <c r="F287">
        <v>8.5522</v>
      </c>
      <c r="G287" t="s">
        <v>490</v>
      </c>
      <c r="H287">
        <v>1.806</v>
      </c>
      <c r="I287">
        <v>68.3386</v>
      </c>
      <c r="K287" s="2">
        <v>0.588888888888889</v>
      </c>
      <c r="L287" s="3">
        <f t="shared" si="14"/>
        <v>247.5888888888889</v>
      </c>
      <c r="M287">
        <f t="shared" si="16"/>
        <v>463.37146510527475</v>
      </c>
      <c r="N287">
        <f t="shared" si="15"/>
        <v>111.29553810639516</v>
      </c>
    </row>
    <row r="288" spans="1:14" ht="12.75">
      <c r="A288" t="s">
        <v>283</v>
      </c>
      <c r="B288" s="1">
        <v>36772</v>
      </c>
      <c r="C288" s="2">
        <v>0.5923379629629629</v>
      </c>
      <c r="D288" t="s">
        <v>489</v>
      </c>
      <c r="E288">
        <v>0.666</v>
      </c>
      <c r="F288">
        <v>9.3588</v>
      </c>
      <c r="G288" t="s">
        <v>490</v>
      </c>
      <c r="H288">
        <v>1.806</v>
      </c>
      <c r="I288">
        <v>66.4489</v>
      </c>
      <c r="K288" s="2">
        <v>0.590972222222222</v>
      </c>
      <c r="L288" s="3">
        <f t="shared" si="14"/>
        <v>247.59097222222223</v>
      </c>
      <c r="M288">
        <f t="shared" si="16"/>
        <v>507.0743045797861</v>
      </c>
      <c r="N288">
        <f t="shared" si="15"/>
        <v>109.35857775815902</v>
      </c>
    </row>
    <row r="289" spans="1:14" ht="12.75">
      <c r="A289" t="s">
        <v>284</v>
      </c>
      <c r="B289" s="1">
        <v>36772</v>
      </c>
      <c r="C289" s="2">
        <v>0.5944212962962964</v>
      </c>
      <c r="D289" t="s">
        <v>489</v>
      </c>
      <c r="E289">
        <v>0.665</v>
      </c>
      <c r="F289">
        <v>9.0004</v>
      </c>
      <c r="G289" t="s">
        <v>490</v>
      </c>
      <c r="H289">
        <v>1.806</v>
      </c>
      <c r="I289">
        <v>66.9813</v>
      </c>
      <c r="K289" s="2">
        <v>0.593055555555556</v>
      </c>
      <c r="L289" s="3">
        <f t="shared" si="14"/>
        <v>247.59305555555557</v>
      </c>
      <c r="M289">
        <f t="shared" si="16"/>
        <v>487.6556365068072</v>
      </c>
      <c r="N289">
        <f t="shared" si="15"/>
        <v>109.90429278668256</v>
      </c>
    </row>
    <row r="290" spans="1:14" ht="12.75">
      <c r="A290" t="s">
        <v>285</v>
      </c>
      <c r="B290" s="1">
        <v>36772</v>
      </c>
      <c r="C290" s="2">
        <v>0.5965046296296296</v>
      </c>
      <c r="D290" t="s">
        <v>489</v>
      </c>
      <c r="E290">
        <v>0.668</v>
      </c>
      <c r="F290">
        <v>9.2853</v>
      </c>
      <c r="G290" t="s">
        <v>490</v>
      </c>
      <c r="H290">
        <v>1.806</v>
      </c>
      <c r="I290">
        <v>68.7863</v>
      </c>
      <c r="K290" s="2">
        <v>0.595138888888889</v>
      </c>
      <c r="L290" s="3">
        <f t="shared" si="14"/>
        <v>247.5951388888889</v>
      </c>
      <c r="M290">
        <f t="shared" si="16"/>
        <v>503.0919605413821</v>
      </c>
      <c r="N290">
        <f t="shared" si="15"/>
        <v>111.75443483492631</v>
      </c>
    </row>
    <row r="291" spans="1:14" ht="12.75">
      <c r="A291" t="s">
        <v>286</v>
      </c>
      <c r="B291" s="1">
        <v>36772</v>
      </c>
      <c r="C291" s="2">
        <v>0.598587962962963</v>
      </c>
      <c r="D291" t="s">
        <v>489</v>
      </c>
      <c r="E291">
        <v>0.666</v>
      </c>
      <c r="F291">
        <v>8.7345</v>
      </c>
      <c r="G291" t="s">
        <v>490</v>
      </c>
      <c r="H291">
        <v>1.806</v>
      </c>
      <c r="I291">
        <v>68.0314</v>
      </c>
      <c r="K291" s="2">
        <v>0.597222222222222</v>
      </c>
      <c r="L291" s="3">
        <f t="shared" si="14"/>
        <v>247.59722222222223</v>
      </c>
      <c r="M291">
        <f t="shared" si="16"/>
        <v>473.2487619515473</v>
      </c>
      <c r="N291">
        <f t="shared" si="15"/>
        <v>110.98065520488797</v>
      </c>
    </row>
    <row r="292" spans="1:14" ht="12.75">
      <c r="A292" t="s">
        <v>287</v>
      </c>
      <c r="B292" s="1">
        <v>36772</v>
      </c>
      <c r="C292" s="2">
        <v>0.6006712962962962</v>
      </c>
      <c r="D292" t="s">
        <v>489</v>
      </c>
      <c r="E292">
        <v>0.666</v>
      </c>
      <c r="F292">
        <v>9.6915</v>
      </c>
      <c r="G292" t="s">
        <v>490</v>
      </c>
      <c r="H292">
        <v>1.808</v>
      </c>
      <c r="I292">
        <v>68.7531</v>
      </c>
      <c r="K292" s="2">
        <v>0.599305555555556</v>
      </c>
      <c r="L292" s="3">
        <f t="shared" si="14"/>
        <v>247.59930555555556</v>
      </c>
      <c r="M292">
        <f t="shared" si="16"/>
        <v>525.1005067781122</v>
      </c>
      <c r="N292">
        <f t="shared" si="15"/>
        <v>111.72040452135195</v>
      </c>
    </row>
    <row r="293" spans="1:14" ht="12.75">
      <c r="A293" t="s">
        <v>288</v>
      </c>
      <c r="B293" s="1">
        <v>36772</v>
      </c>
      <c r="C293" s="2">
        <v>0.6027546296296297</v>
      </c>
      <c r="D293" t="s">
        <v>489</v>
      </c>
      <c r="E293">
        <v>0.665</v>
      </c>
      <c r="F293">
        <v>9.0242</v>
      </c>
      <c r="G293" t="s">
        <v>490</v>
      </c>
      <c r="H293">
        <v>1.806</v>
      </c>
      <c r="I293">
        <v>70.6597</v>
      </c>
      <c r="K293" s="2">
        <v>0.601388888888889</v>
      </c>
      <c r="L293" s="3">
        <f t="shared" si="14"/>
        <v>247.6013888888889</v>
      </c>
      <c r="M293">
        <f t="shared" si="16"/>
        <v>488.9451574335284</v>
      </c>
      <c r="N293">
        <f t="shared" si="15"/>
        <v>113.67468752920882</v>
      </c>
    </row>
    <row r="294" spans="1:14" ht="12.75">
      <c r="A294" t="s">
        <v>289</v>
      </c>
      <c r="B294" s="1">
        <v>36772</v>
      </c>
      <c r="C294" s="2">
        <v>0.604837962962963</v>
      </c>
      <c r="D294" t="s">
        <v>489</v>
      </c>
      <c r="E294">
        <v>0.666</v>
      </c>
      <c r="F294">
        <v>9.381</v>
      </c>
      <c r="G294" t="s">
        <v>490</v>
      </c>
      <c r="H294">
        <v>1.806</v>
      </c>
      <c r="I294">
        <v>69.6414</v>
      </c>
      <c r="K294" s="2">
        <v>0.603472222222222</v>
      </c>
      <c r="L294" s="3">
        <f t="shared" si="14"/>
        <v>247.60347222222222</v>
      </c>
      <c r="M294">
        <f t="shared" si="16"/>
        <v>508.2771350240386</v>
      </c>
      <c r="N294">
        <f t="shared" si="15"/>
        <v>112.63092041135474</v>
      </c>
    </row>
    <row r="295" spans="1:14" ht="12.75">
      <c r="A295" t="s">
        <v>290</v>
      </c>
      <c r="B295" s="1">
        <v>36772</v>
      </c>
      <c r="C295" s="2">
        <v>0.6069328703703704</v>
      </c>
      <c r="D295" t="s">
        <v>489</v>
      </c>
      <c r="E295">
        <v>0.666</v>
      </c>
      <c r="F295">
        <v>9.5865</v>
      </c>
      <c r="G295" t="s">
        <v>490</v>
      </c>
      <c r="H295">
        <v>1.808</v>
      </c>
      <c r="I295">
        <v>68.5242</v>
      </c>
      <c r="K295" s="2">
        <v>0.605555555555556</v>
      </c>
      <c r="L295" s="3">
        <f t="shared" si="14"/>
        <v>247.60555555555555</v>
      </c>
      <c r="M295">
        <f t="shared" si="16"/>
        <v>519.4114438661067</v>
      </c>
      <c r="N295">
        <f t="shared" si="15"/>
        <v>111.48577985938908</v>
      </c>
    </row>
    <row r="296" spans="1:14" ht="12.75">
      <c r="A296" t="s">
        <v>291</v>
      </c>
      <c r="B296" s="1">
        <v>36772</v>
      </c>
      <c r="C296" s="2">
        <v>0.6090162037037037</v>
      </c>
      <c r="D296" t="s">
        <v>489</v>
      </c>
      <c r="E296">
        <v>0.668</v>
      </c>
      <c r="F296">
        <v>9.6152</v>
      </c>
      <c r="G296" t="s">
        <v>490</v>
      </c>
      <c r="H296">
        <v>1.81</v>
      </c>
      <c r="I296">
        <v>70.0785</v>
      </c>
      <c r="K296" s="2">
        <v>0.607638888888889</v>
      </c>
      <c r="L296" s="3">
        <f t="shared" si="14"/>
        <v>247.60763888888889</v>
      </c>
      <c r="M296">
        <f t="shared" si="16"/>
        <v>520.966454395388</v>
      </c>
      <c r="N296">
        <f t="shared" si="15"/>
        <v>113.07895203976875</v>
      </c>
    </row>
    <row r="297" spans="1:14" ht="12.75">
      <c r="A297" t="s">
        <v>292</v>
      </c>
      <c r="B297" s="1">
        <v>36772</v>
      </c>
      <c r="C297" s="2">
        <v>0.611099537037037</v>
      </c>
      <c r="D297" t="s">
        <v>489</v>
      </c>
      <c r="E297">
        <v>0.666</v>
      </c>
      <c r="F297">
        <v>8.7001</v>
      </c>
      <c r="G297" t="s">
        <v>490</v>
      </c>
      <c r="H297">
        <v>1.81</v>
      </c>
      <c r="I297">
        <v>70.1579</v>
      </c>
      <c r="K297" s="2">
        <v>0.609722222222222</v>
      </c>
      <c r="L297" s="3">
        <f t="shared" si="14"/>
        <v>247.60972222222222</v>
      </c>
      <c r="M297">
        <f t="shared" si="16"/>
        <v>471.38491657847123</v>
      </c>
      <c r="N297">
        <f t="shared" si="15"/>
        <v>113.16033778970257</v>
      </c>
    </row>
    <row r="298" spans="1:14" ht="12.75">
      <c r="A298" t="s">
        <v>293</v>
      </c>
      <c r="B298" s="1">
        <v>36772</v>
      </c>
      <c r="C298" s="2">
        <v>0.6131828703703703</v>
      </c>
      <c r="D298" t="s">
        <v>489</v>
      </c>
      <c r="E298">
        <v>0.666</v>
      </c>
      <c r="F298">
        <v>9.2466</v>
      </c>
      <c r="G298" t="s">
        <v>490</v>
      </c>
      <c r="H298">
        <v>1.81</v>
      </c>
      <c r="I298">
        <v>69.8305</v>
      </c>
      <c r="K298" s="2">
        <v>0.611805555555555</v>
      </c>
      <c r="L298" s="3">
        <f t="shared" si="14"/>
        <v>247.61180555555555</v>
      </c>
      <c r="M298">
        <f t="shared" si="16"/>
        <v>500.99513449667154</v>
      </c>
      <c r="N298">
        <f t="shared" si="15"/>
        <v>112.82474969740622</v>
      </c>
    </row>
    <row r="299" spans="1:14" ht="12.75">
      <c r="A299" t="s">
        <v>294</v>
      </c>
      <c r="B299" s="1">
        <v>36772</v>
      </c>
      <c r="C299" s="2">
        <v>0.6152662037037037</v>
      </c>
      <c r="D299" t="s">
        <v>489</v>
      </c>
      <c r="E299">
        <v>0.666</v>
      </c>
      <c r="F299">
        <v>9.141</v>
      </c>
      <c r="G299" t="s">
        <v>490</v>
      </c>
      <c r="H299">
        <v>1.81</v>
      </c>
      <c r="I299">
        <v>68.5254</v>
      </c>
      <c r="K299" s="2">
        <v>0.613888888888889</v>
      </c>
      <c r="L299" s="3">
        <f t="shared" si="14"/>
        <v>247.61388888888888</v>
      </c>
      <c r="M299">
        <f t="shared" si="16"/>
        <v>495.2735626537402</v>
      </c>
      <c r="N299">
        <f t="shared" si="15"/>
        <v>111.48700987072311</v>
      </c>
    </row>
    <row r="300" spans="1:14" ht="12.75">
      <c r="A300" t="s">
        <v>295</v>
      </c>
      <c r="B300" s="1">
        <v>36772</v>
      </c>
      <c r="C300" s="2">
        <v>0.6173495370370371</v>
      </c>
      <c r="D300" t="s">
        <v>489</v>
      </c>
      <c r="E300">
        <v>0.668</v>
      </c>
      <c r="F300">
        <v>9.6574</v>
      </c>
      <c r="G300" t="s">
        <v>490</v>
      </c>
      <c r="H300">
        <v>1.811</v>
      </c>
      <c r="I300">
        <v>70.3693</v>
      </c>
      <c r="K300" s="2">
        <v>0.615972222222222</v>
      </c>
      <c r="L300" s="3">
        <f t="shared" si="14"/>
        <v>247.6159722222222</v>
      </c>
      <c r="M300">
        <f t="shared" si="16"/>
        <v>523.252915870499</v>
      </c>
      <c r="N300">
        <f t="shared" si="15"/>
        <v>113.37702478637777</v>
      </c>
    </row>
    <row r="301" spans="1:14" ht="12.75">
      <c r="A301" t="s">
        <v>296</v>
      </c>
      <c r="B301" s="1">
        <v>36772</v>
      </c>
      <c r="C301" s="2">
        <v>0.6194328703703703</v>
      </c>
      <c r="D301" t="s">
        <v>489</v>
      </c>
      <c r="E301">
        <v>0.666</v>
      </c>
      <c r="F301">
        <v>9.6714</v>
      </c>
      <c r="G301" t="s">
        <v>490</v>
      </c>
      <c r="H301">
        <v>1.811</v>
      </c>
      <c r="I301">
        <v>70.0722</v>
      </c>
      <c r="K301" s="2">
        <v>0.618055555555555</v>
      </c>
      <c r="L301" s="3">
        <f t="shared" si="14"/>
        <v>247.61805555555554</v>
      </c>
      <c r="M301">
        <f t="shared" si="16"/>
        <v>524.0114575920996</v>
      </c>
      <c r="N301">
        <f t="shared" si="15"/>
        <v>113.07249448026522</v>
      </c>
    </row>
    <row r="302" spans="1:14" ht="12.75">
      <c r="A302" t="s">
        <v>297</v>
      </c>
      <c r="B302" s="1">
        <v>36772</v>
      </c>
      <c r="C302" s="2">
        <v>0.6215277777777778</v>
      </c>
      <c r="D302" t="s">
        <v>489</v>
      </c>
      <c r="E302">
        <v>0.666</v>
      </c>
      <c r="F302">
        <v>9.7229</v>
      </c>
      <c r="G302" t="s">
        <v>490</v>
      </c>
      <c r="H302">
        <v>1.811</v>
      </c>
      <c r="I302">
        <v>70.0888</v>
      </c>
      <c r="K302" s="2">
        <v>0.620138888888889</v>
      </c>
      <c r="L302" s="3">
        <f t="shared" si="14"/>
        <v>247.6201388888889</v>
      </c>
      <c r="M302">
        <f t="shared" si="16"/>
        <v>526.8018074965595</v>
      </c>
      <c r="N302">
        <f t="shared" si="15"/>
        <v>113.0895096370524</v>
      </c>
    </row>
    <row r="303" spans="1:14" ht="12.75">
      <c r="A303" t="s">
        <v>298</v>
      </c>
      <c r="B303" s="1">
        <v>36772</v>
      </c>
      <c r="C303" s="2">
        <v>0.623599537037037</v>
      </c>
      <c r="D303" t="s">
        <v>489</v>
      </c>
      <c r="E303">
        <v>0.668</v>
      </c>
      <c r="F303">
        <v>9.6565</v>
      </c>
      <c r="G303" t="s">
        <v>490</v>
      </c>
      <c r="H303">
        <v>1.811</v>
      </c>
      <c r="I303">
        <v>70.4115</v>
      </c>
      <c r="K303" s="2">
        <v>0.622222222222222</v>
      </c>
      <c r="L303" s="3">
        <f t="shared" si="14"/>
        <v>247.62222222222223</v>
      </c>
      <c r="M303">
        <f t="shared" si="16"/>
        <v>523.2041524741103</v>
      </c>
      <c r="N303">
        <f t="shared" si="15"/>
        <v>113.42028018495722</v>
      </c>
    </row>
    <row r="304" spans="1:14" ht="12.75">
      <c r="A304" t="s">
        <v>299</v>
      </c>
      <c r="B304" s="1">
        <v>36772</v>
      </c>
      <c r="C304" s="2">
        <v>0.6256944444444444</v>
      </c>
      <c r="D304" t="s">
        <v>489</v>
      </c>
      <c r="E304">
        <v>0.671</v>
      </c>
      <c r="F304">
        <v>9.8836</v>
      </c>
      <c r="G304" t="s">
        <v>490</v>
      </c>
      <c r="H304">
        <v>1.816</v>
      </c>
      <c r="I304">
        <v>68.9206</v>
      </c>
      <c r="K304" s="2">
        <v>0.624305555555556</v>
      </c>
      <c r="L304" s="3">
        <f t="shared" si="14"/>
        <v>247.62430555555557</v>
      </c>
      <c r="M304">
        <f t="shared" si="16"/>
        <v>535.5087828295052</v>
      </c>
      <c r="N304">
        <f t="shared" si="15"/>
        <v>111.89209360339123</v>
      </c>
    </row>
    <row r="305" spans="1:14" ht="12.75">
      <c r="A305" t="s">
        <v>300</v>
      </c>
      <c r="B305" s="1">
        <v>36772</v>
      </c>
      <c r="C305" s="2">
        <v>0.6277777777777778</v>
      </c>
      <c r="D305" t="s">
        <v>489</v>
      </c>
      <c r="E305">
        <v>0.668</v>
      </c>
      <c r="F305">
        <v>10.1029</v>
      </c>
      <c r="G305" t="s">
        <v>490</v>
      </c>
      <c r="H305">
        <v>1.813</v>
      </c>
      <c r="I305">
        <v>71.6971</v>
      </c>
      <c r="K305" s="2">
        <v>0.626388888888889</v>
      </c>
      <c r="L305" s="3">
        <f t="shared" si="14"/>
        <v>247.6263888888889</v>
      </c>
      <c r="M305">
        <f t="shared" si="16"/>
        <v>547.3907970828653</v>
      </c>
      <c r="N305">
        <f t="shared" si="15"/>
        <v>114.73803232746263</v>
      </c>
    </row>
    <row r="306" spans="1:14" ht="12.75">
      <c r="A306" t="s">
        <v>301</v>
      </c>
      <c r="B306" s="1">
        <v>36772</v>
      </c>
      <c r="C306" s="2">
        <v>0.6298611111111111</v>
      </c>
      <c r="D306" t="s">
        <v>489</v>
      </c>
      <c r="E306">
        <v>0.668</v>
      </c>
      <c r="F306">
        <v>9.7445</v>
      </c>
      <c r="G306" t="s">
        <v>490</v>
      </c>
      <c r="H306">
        <v>1.813</v>
      </c>
      <c r="I306">
        <v>71.0764</v>
      </c>
      <c r="K306" s="2">
        <v>0.628472222222222</v>
      </c>
      <c r="L306" s="3">
        <f t="shared" si="14"/>
        <v>247.62847222222223</v>
      </c>
      <c r="M306">
        <f t="shared" si="16"/>
        <v>527.9721290098864</v>
      </c>
      <c r="N306">
        <f t="shared" si="15"/>
        <v>114.10180896494467</v>
      </c>
    </row>
    <row r="307" spans="1:14" ht="12.75">
      <c r="A307" t="s">
        <v>302</v>
      </c>
      <c r="B307" s="1">
        <v>36772</v>
      </c>
      <c r="C307" s="2">
        <v>0.6319444444444444</v>
      </c>
      <c r="D307" t="s">
        <v>489</v>
      </c>
      <c r="E307">
        <v>0.666</v>
      </c>
      <c r="F307">
        <v>9.3651</v>
      </c>
      <c r="G307" t="s">
        <v>490</v>
      </c>
      <c r="H307">
        <v>1.813</v>
      </c>
      <c r="I307">
        <v>69.4505</v>
      </c>
      <c r="K307" s="2">
        <v>0.630555555555556</v>
      </c>
      <c r="L307" s="3">
        <f t="shared" si="14"/>
        <v>247.63055555555556</v>
      </c>
      <c r="M307">
        <f t="shared" si="16"/>
        <v>507.4156483545064</v>
      </c>
      <c r="N307">
        <f t="shared" si="15"/>
        <v>112.43524610830224</v>
      </c>
    </row>
    <row r="308" spans="1:14" ht="12.75">
      <c r="A308" t="s">
        <v>303</v>
      </c>
      <c r="B308" s="1">
        <v>36772</v>
      </c>
      <c r="C308" s="2">
        <v>0.6340277777777777</v>
      </c>
      <c r="D308" t="s">
        <v>489</v>
      </c>
      <c r="E308">
        <v>0.666</v>
      </c>
      <c r="F308">
        <v>9.4722</v>
      </c>
      <c r="G308" t="s">
        <v>490</v>
      </c>
      <c r="H308">
        <v>1.813</v>
      </c>
      <c r="I308">
        <v>71.7467</v>
      </c>
      <c r="K308" s="2">
        <v>0.632638888888889</v>
      </c>
      <c r="L308" s="3">
        <f t="shared" si="14"/>
        <v>247.6326388888889</v>
      </c>
      <c r="M308">
        <f t="shared" si="16"/>
        <v>513.218492524752</v>
      </c>
      <c r="N308">
        <f t="shared" si="15"/>
        <v>114.78887279593516</v>
      </c>
    </row>
    <row r="309" spans="1:14" ht="12.75">
      <c r="A309" t="s">
        <v>304</v>
      </c>
      <c r="B309" s="1">
        <v>36772</v>
      </c>
      <c r="C309" s="2">
        <v>0.6361226851851852</v>
      </c>
      <c r="D309" t="s">
        <v>489</v>
      </c>
      <c r="E309">
        <v>0.668</v>
      </c>
      <c r="F309">
        <v>9.5385</v>
      </c>
      <c r="G309" t="s">
        <v>490</v>
      </c>
      <c r="H309">
        <v>1.815</v>
      </c>
      <c r="I309">
        <v>69.8405</v>
      </c>
      <c r="K309" s="2">
        <v>0.634722222222222</v>
      </c>
      <c r="L309" s="3">
        <f t="shared" si="14"/>
        <v>247.63472222222222</v>
      </c>
      <c r="M309">
        <f t="shared" si="16"/>
        <v>516.8107293920469</v>
      </c>
      <c r="N309">
        <f t="shared" si="15"/>
        <v>112.83499979185632</v>
      </c>
    </row>
    <row r="310" spans="1:14" ht="12.75">
      <c r="A310" t="s">
        <v>305</v>
      </c>
      <c r="B310" s="1">
        <v>36772</v>
      </c>
      <c r="C310" s="2">
        <v>0.6382060185185185</v>
      </c>
      <c r="D310" t="s">
        <v>489</v>
      </c>
      <c r="E310">
        <v>0.668</v>
      </c>
      <c r="F310">
        <v>9.4925</v>
      </c>
      <c r="G310" t="s">
        <v>490</v>
      </c>
      <c r="H310">
        <v>1.815</v>
      </c>
      <c r="I310">
        <v>70.5044</v>
      </c>
      <c r="K310" s="2">
        <v>0.636805555555556</v>
      </c>
      <c r="L310" s="3">
        <f t="shared" si="14"/>
        <v>247.63680555555555</v>
      </c>
      <c r="M310">
        <f t="shared" si="16"/>
        <v>514.318378021073</v>
      </c>
      <c r="N310">
        <f t="shared" si="15"/>
        <v>113.51550356239869</v>
      </c>
    </row>
    <row r="311" spans="1:14" ht="12.75">
      <c r="A311" t="s">
        <v>306</v>
      </c>
      <c r="B311" s="1">
        <v>36772</v>
      </c>
      <c r="C311" s="2">
        <v>0.6402893518518519</v>
      </c>
      <c r="D311" t="s">
        <v>489</v>
      </c>
      <c r="E311">
        <v>0.668</v>
      </c>
      <c r="F311">
        <v>9.5263</v>
      </c>
      <c r="G311" t="s">
        <v>490</v>
      </c>
      <c r="H311">
        <v>1.815</v>
      </c>
      <c r="I311">
        <v>70.24</v>
      </c>
      <c r="K311" s="2">
        <v>0.638888888888889</v>
      </c>
      <c r="L311" s="3">
        <f t="shared" si="14"/>
        <v>247.63888888888889</v>
      </c>
      <c r="M311">
        <f t="shared" si="16"/>
        <v>516.1497144632235</v>
      </c>
      <c r="N311">
        <f t="shared" si="15"/>
        <v>113.24449106513794</v>
      </c>
    </row>
    <row r="312" spans="1:14" ht="12.75">
      <c r="A312" t="s">
        <v>307</v>
      </c>
      <c r="B312" s="1">
        <v>36772</v>
      </c>
      <c r="C312" s="2">
        <v>0.6423726851851852</v>
      </c>
      <c r="D312" t="s">
        <v>489</v>
      </c>
      <c r="E312">
        <v>0.668</v>
      </c>
      <c r="F312">
        <v>9.5199</v>
      </c>
      <c r="G312" t="s">
        <v>490</v>
      </c>
      <c r="H312">
        <v>1.815</v>
      </c>
      <c r="I312">
        <v>71.4002</v>
      </c>
      <c r="K312" s="2">
        <v>0.640972222222222</v>
      </c>
      <c r="L312" s="3">
        <f t="shared" si="14"/>
        <v>247.64097222222222</v>
      </c>
      <c r="M312">
        <f t="shared" si="16"/>
        <v>515.8029525333488</v>
      </c>
      <c r="N312">
        <f t="shared" si="15"/>
        <v>114.43370702323904</v>
      </c>
    </row>
    <row r="313" spans="1:14" ht="12.75">
      <c r="A313" t="s">
        <v>308</v>
      </c>
      <c r="B313" s="1">
        <v>36772</v>
      </c>
      <c r="C313" s="2">
        <v>0.6444560185185185</v>
      </c>
      <c r="D313" t="s">
        <v>489</v>
      </c>
      <c r="E313">
        <v>0.668</v>
      </c>
      <c r="F313">
        <v>10.0838</v>
      </c>
      <c r="G313" t="s">
        <v>490</v>
      </c>
      <c r="H313">
        <v>1.815</v>
      </c>
      <c r="I313">
        <v>69.3325</v>
      </c>
      <c r="K313" s="2">
        <v>0.643055555555555</v>
      </c>
      <c r="L313" s="3">
        <f t="shared" si="14"/>
        <v>247.64305555555555</v>
      </c>
      <c r="M313">
        <f t="shared" si="16"/>
        <v>546.3559294483957</v>
      </c>
      <c r="N313">
        <f t="shared" si="15"/>
        <v>112.31429499379101</v>
      </c>
    </row>
    <row r="314" spans="1:14" ht="12.75">
      <c r="A314" t="s">
        <v>309</v>
      </c>
      <c r="B314" s="1">
        <v>36772</v>
      </c>
      <c r="C314" s="2">
        <v>0.6465393518518519</v>
      </c>
      <c r="D314" t="s">
        <v>489</v>
      </c>
      <c r="E314">
        <v>0.668</v>
      </c>
      <c r="F314">
        <v>9.6053</v>
      </c>
      <c r="G314" t="s">
        <v>490</v>
      </c>
      <c r="H314">
        <v>1.815</v>
      </c>
      <c r="I314">
        <v>70.2652</v>
      </c>
      <c r="K314" s="2">
        <v>0.645138888888889</v>
      </c>
      <c r="L314" s="3">
        <f t="shared" si="14"/>
        <v>247.64513888888888</v>
      </c>
      <c r="M314">
        <f t="shared" si="16"/>
        <v>520.4300570351134</v>
      </c>
      <c r="N314">
        <f t="shared" si="15"/>
        <v>113.27032130315217</v>
      </c>
    </row>
    <row r="315" spans="1:14" ht="12.75">
      <c r="A315" t="s">
        <v>310</v>
      </c>
      <c r="B315" s="1">
        <v>36772</v>
      </c>
      <c r="C315" s="2">
        <v>0.6486226851851852</v>
      </c>
      <c r="D315" t="s">
        <v>489</v>
      </c>
      <c r="E315">
        <v>0.666</v>
      </c>
      <c r="F315">
        <v>9.7234</v>
      </c>
      <c r="G315" t="s">
        <v>490</v>
      </c>
      <c r="H315">
        <v>1.815</v>
      </c>
      <c r="I315">
        <v>70.0864</v>
      </c>
      <c r="K315" s="2">
        <v>0.647222222222222</v>
      </c>
      <c r="L315" s="3">
        <f t="shared" si="14"/>
        <v>247.6472222222222</v>
      </c>
      <c r="M315">
        <f t="shared" si="16"/>
        <v>526.828898272331</v>
      </c>
      <c r="N315">
        <f t="shared" si="15"/>
        <v>113.08704961438434</v>
      </c>
    </row>
    <row r="316" spans="1:14" ht="12.75">
      <c r="A316" t="s">
        <v>311</v>
      </c>
      <c r="B316" s="1">
        <v>36772</v>
      </c>
      <c r="C316" s="2">
        <v>0.6507175925925927</v>
      </c>
      <c r="D316" t="s">
        <v>489</v>
      </c>
      <c r="E316">
        <v>0.668</v>
      </c>
      <c r="F316">
        <v>9.2189</v>
      </c>
      <c r="G316" t="s">
        <v>490</v>
      </c>
      <c r="H316">
        <v>1.815</v>
      </c>
      <c r="I316">
        <v>71.1744</v>
      </c>
      <c r="K316" s="2">
        <v>0.649305555555555</v>
      </c>
      <c r="L316" s="3">
        <f t="shared" si="14"/>
        <v>247.64930555555554</v>
      </c>
      <c r="M316">
        <f t="shared" si="16"/>
        <v>499.4943055189329</v>
      </c>
      <c r="N316">
        <f t="shared" si="15"/>
        <v>114.2022598905557</v>
      </c>
    </row>
    <row r="317" spans="1:14" ht="12.75">
      <c r="A317" t="s">
        <v>312</v>
      </c>
      <c r="B317" s="1">
        <v>36772</v>
      </c>
      <c r="C317" s="2">
        <v>0.6528009259259259</v>
      </c>
      <c r="D317" t="s">
        <v>489</v>
      </c>
      <c r="E317">
        <v>0.668</v>
      </c>
      <c r="F317">
        <v>9.1632</v>
      </c>
      <c r="G317" t="s">
        <v>490</v>
      </c>
      <c r="H317">
        <v>1.815</v>
      </c>
      <c r="I317">
        <v>68.9422</v>
      </c>
      <c r="K317" s="2">
        <v>0.651388888888889</v>
      </c>
      <c r="L317" s="3">
        <f t="shared" si="14"/>
        <v>247.6513888888889</v>
      </c>
      <c r="M317">
        <f t="shared" si="16"/>
        <v>496.47639309799274</v>
      </c>
      <c r="N317">
        <f t="shared" si="15"/>
        <v>111.91423380740343</v>
      </c>
    </row>
    <row r="318" spans="1:14" ht="12.75">
      <c r="A318" t="s">
        <v>313</v>
      </c>
      <c r="B318" s="1">
        <v>36772</v>
      </c>
      <c r="C318" s="2">
        <v>0.6548842592592593</v>
      </c>
      <c r="D318" t="s">
        <v>489</v>
      </c>
      <c r="E318">
        <v>0.668</v>
      </c>
      <c r="F318">
        <v>9.5597</v>
      </c>
      <c r="G318" t="s">
        <v>490</v>
      </c>
      <c r="H318">
        <v>1.813</v>
      </c>
      <c r="I318">
        <v>69.4464</v>
      </c>
      <c r="K318" s="2">
        <v>0.653472222222222</v>
      </c>
      <c r="L318" s="3">
        <f t="shared" si="14"/>
        <v>247.65347222222223</v>
      </c>
      <c r="M318">
        <f t="shared" si="16"/>
        <v>517.9593782847566</v>
      </c>
      <c r="N318">
        <f t="shared" si="15"/>
        <v>112.4310435695777</v>
      </c>
    </row>
    <row r="319" spans="1:14" ht="12.75">
      <c r="A319" t="s">
        <v>314</v>
      </c>
      <c r="B319" s="1">
        <v>36772</v>
      </c>
      <c r="C319" s="2">
        <v>0.6569675925925925</v>
      </c>
      <c r="D319" t="s">
        <v>489</v>
      </c>
      <c r="E319">
        <v>0.668</v>
      </c>
      <c r="F319">
        <v>9.4682</v>
      </c>
      <c r="G319" t="s">
        <v>490</v>
      </c>
      <c r="H319">
        <v>1.815</v>
      </c>
      <c r="I319">
        <v>70.377</v>
      </c>
      <c r="K319" s="2">
        <v>0.655555555555556</v>
      </c>
      <c r="L319" s="3">
        <f t="shared" si="14"/>
        <v>247.65555555555557</v>
      </c>
      <c r="M319">
        <f t="shared" si="16"/>
        <v>513.0017663185803</v>
      </c>
      <c r="N319">
        <f t="shared" si="15"/>
        <v>113.38491735910435</v>
      </c>
    </row>
    <row r="320" spans="1:14" ht="12.75">
      <c r="A320" t="s">
        <v>315</v>
      </c>
      <c r="B320" s="1">
        <v>36772</v>
      </c>
      <c r="C320" s="2">
        <v>0.659050925925926</v>
      </c>
      <c r="D320" t="s">
        <v>489</v>
      </c>
      <c r="E320">
        <v>0.668</v>
      </c>
      <c r="F320">
        <v>9.6039</v>
      </c>
      <c r="G320" t="s">
        <v>490</v>
      </c>
      <c r="H320">
        <v>1.815</v>
      </c>
      <c r="I320">
        <v>71.4565</v>
      </c>
      <c r="K320" s="2">
        <v>0.657638888888889</v>
      </c>
      <c r="L320" s="3">
        <f t="shared" si="14"/>
        <v>247.6576388888889</v>
      </c>
      <c r="M320">
        <f t="shared" si="16"/>
        <v>520.3542028629532</v>
      </c>
      <c r="N320">
        <f t="shared" si="15"/>
        <v>114.49141505499313</v>
      </c>
    </row>
    <row r="321" spans="1:14" ht="12.75">
      <c r="A321" t="s">
        <v>316</v>
      </c>
      <c r="B321" s="1">
        <v>36772</v>
      </c>
      <c r="C321" s="2">
        <v>0.6611342592592593</v>
      </c>
      <c r="D321" t="s">
        <v>489</v>
      </c>
      <c r="E321">
        <v>0.668</v>
      </c>
      <c r="F321">
        <v>9.6685</v>
      </c>
      <c r="G321" t="s">
        <v>490</v>
      </c>
      <c r="H321">
        <v>1.815</v>
      </c>
      <c r="I321">
        <v>71.3401</v>
      </c>
      <c r="K321" s="2">
        <v>0.659722222222222</v>
      </c>
      <c r="L321" s="3">
        <f t="shared" si="14"/>
        <v>247.65972222222223</v>
      </c>
      <c r="M321">
        <f t="shared" si="16"/>
        <v>523.8543310926252</v>
      </c>
      <c r="N321">
        <f t="shared" si="15"/>
        <v>114.3721039555939</v>
      </c>
    </row>
    <row r="322" spans="1:14" ht="12.75">
      <c r="A322" t="s">
        <v>317</v>
      </c>
      <c r="B322" s="1">
        <v>36772</v>
      </c>
      <c r="C322" s="2">
        <v>0.6632175925925926</v>
      </c>
      <c r="D322" t="s">
        <v>489</v>
      </c>
      <c r="E322">
        <v>0.668</v>
      </c>
      <c r="F322">
        <v>10.033</v>
      </c>
      <c r="G322" t="s">
        <v>490</v>
      </c>
      <c r="H322">
        <v>1.815</v>
      </c>
      <c r="I322">
        <v>72.0356</v>
      </c>
      <c r="K322" s="2">
        <v>0.661805555555556</v>
      </c>
      <c r="L322" s="3">
        <f t="shared" si="14"/>
        <v>247.66180555555556</v>
      </c>
      <c r="M322">
        <f t="shared" si="16"/>
        <v>543.6035066300159</v>
      </c>
      <c r="N322">
        <f t="shared" si="15"/>
        <v>115.08499802459863</v>
      </c>
    </row>
    <row r="323" spans="1:14" ht="12.75">
      <c r="A323" t="s">
        <v>318</v>
      </c>
      <c r="B323" s="1">
        <v>36772</v>
      </c>
      <c r="C323" s="2">
        <v>0.6653009259259259</v>
      </c>
      <c r="D323" t="s">
        <v>489</v>
      </c>
      <c r="E323">
        <v>0.668</v>
      </c>
      <c r="F323">
        <v>9.8774</v>
      </c>
      <c r="G323" t="s">
        <v>490</v>
      </c>
      <c r="H323">
        <v>1.815</v>
      </c>
      <c r="I323">
        <v>69.748</v>
      </c>
      <c r="K323" s="2">
        <v>0.663888888888889</v>
      </c>
      <c r="L323" s="3">
        <f t="shared" si="14"/>
        <v>247.6638888888889</v>
      </c>
      <c r="M323">
        <f t="shared" si="16"/>
        <v>535.1728572099391</v>
      </c>
      <c r="N323">
        <f t="shared" si="15"/>
        <v>112.74018641819282</v>
      </c>
    </row>
    <row r="324" spans="1:14" ht="12.75">
      <c r="A324" t="s">
        <v>319</v>
      </c>
      <c r="B324" s="1">
        <v>36772</v>
      </c>
      <c r="C324" s="2">
        <v>0.6673958333333333</v>
      </c>
      <c r="D324" t="s">
        <v>489</v>
      </c>
      <c r="E324">
        <v>0.668</v>
      </c>
      <c r="F324">
        <v>9.3824</v>
      </c>
      <c r="G324" t="s">
        <v>490</v>
      </c>
      <c r="H324">
        <v>1.818</v>
      </c>
      <c r="I324">
        <v>72.2073</v>
      </c>
      <c r="K324" s="2">
        <v>0.665972222222222</v>
      </c>
      <c r="L324" s="3">
        <f t="shared" si="14"/>
        <v>247.66597222222222</v>
      </c>
      <c r="M324">
        <f t="shared" si="16"/>
        <v>508.3529891961987</v>
      </c>
      <c r="N324">
        <f t="shared" si="15"/>
        <v>115.26099214630693</v>
      </c>
    </row>
    <row r="325" spans="1:14" ht="12.75">
      <c r="A325" t="s">
        <v>320</v>
      </c>
      <c r="B325" s="1">
        <v>36772</v>
      </c>
      <c r="C325" s="2">
        <v>0.6694791666666666</v>
      </c>
      <c r="D325" t="s">
        <v>489</v>
      </c>
      <c r="E325">
        <v>0.668</v>
      </c>
      <c r="F325">
        <v>9.8193</v>
      </c>
      <c r="G325" t="s">
        <v>490</v>
      </c>
      <c r="H325">
        <v>1.818</v>
      </c>
      <c r="I325">
        <v>70.1542</v>
      </c>
      <c r="K325" s="2">
        <v>0.668055555555556</v>
      </c>
      <c r="L325" s="3">
        <f aca="true" t="shared" si="17" ref="L325:L388">B325-DATE(1999,12,31)+K325</f>
        <v>247.66805555555555</v>
      </c>
      <c r="M325">
        <f t="shared" si="16"/>
        <v>532.024909065296</v>
      </c>
      <c r="N325">
        <f t="shared" si="15"/>
        <v>113.15654525475605</v>
      </c>
    </row>
    <row r="326" spans="1:14" ht="12.75">
      <c r="A326" t="s">
        <v>321</v>
      </c>
      <c r="B326" s="1">
        <v>36772</v>
      </c>
      <c r="C326" s="2">
        <v>0.6715625</v>
      </c>
      <c r="D326" t="s">
        <v>489</v>
      </c>
      <c r="E326">
        <v>0.668</v>
      </c>
      <c r="F326">
        <v>9.4814</v>
      </c>
      <c r="G326" t="s">
        <v>490</v>
      </c>
      <c r="H326">
        <v>1.816</v>
      </c>
      <c r="I326">
        <v>70.1917</v>
      </c>
      <c r="K326" s="2">
        <v>0.670138888888889</v>
      </c>
      <c r="L326" s="3">
        <f t="shared" si="17"/>
        <v>247.67013888888889</v>
      </c>
      <c r="M326">
        <f t="shared" si="16"/>
        <v>513.7169627989468</v>
      </c>
      <c r="N326">
        <f t="shared" si="15"/>
        <v>113.19498310894392</v>
      </c>
    </row>
    <row r="327" spans="1:14" ht="12.75">
      <c r="A327" t="s">
        <v>322</v>
      </c>
      <c r="B327" s="1">
        <v>36772</v>
      </c>
      <c r="C327" s="2">
        <v>0.6736458333333334</v>
      </c>
      <c r="D327" t="s">
        <v>489</v>
      </c>
      <c r="E327">
        <v>0.668</v>
      </c>
      <c r="F327">
        <v>9.2577</v>
      </c>
      <c r="G327" t="s">
        <v>490</v>
      </c>
      <c r="H327">
        <v>1.815</v>
      </c>
      <c r="I327">
        <v>71.544</v>
      </c>
      <c r="K327" s="2">
        <v>0.672222222222222</v>
      </c>
      <c r="L327" s="3">
        <f t="shared" si="17"/>
        <v>247.67222222222222</v>
      </c>
      <c r="M327">
        <f t="shared" si="16"/>
        <v>501.59654971879786</v>
      </c>
      <c r="N327">
        <f t="shared" si="15"/>
        <v>114.58110338143149</v>
      </c>
    </row>
    <row r="328" spans="1:14" ht="12.75">
      <c r="A328" t="s">
        <v>323</v>
      </c>
      <c r="B328" s="1">
        <v>36772</v>
      </c>
      <c r="C328" s="2">
        <v>0.6757291666666667</v>
      </c>
      <c r="D328" t="s">
        <v>489</v>
      </c>
      <c r="E328">
        <v>0.671</v>
      </c>
      <c r="F328">
        <v>9.0231</v>
      </c>
      <c r="G328" t="s">
        <v>490</v>
      </c>
      <c r="H328">
        <v>1.821</v>
      </c>
      <c r="I328">
        <v>72.3477</v>
      </c>
      <c r="K328" s="2">
        <v>0.674305555555555</v>
      </c>
      <c r="L328" s="3">
        <f t="shared" si="17"/>
        <v>247.67430555555555</v>
      </c>
      <c r="M328">
        <f t="shared" si="16"/>
        <v>488.88555772683105</v>
      </c>
      <c r="N328">
        <f t="shared" si="15"/>
        <v>115.40490347238637</v>
      </c>
    </row>
    <row r="329" spans="1:14" ht="12.75">
      <c r="A329" t="s">
        <v>324</v>
      </c>
      <c r="B329" s="1">
        <v>36772</v>
      </c>
      <c r="C329" s="2">
        <v>0.6778125</v>
      </c>
      <c r="D329" t="s">
        <v>489</v>
      </c>
      <c r="E329">
        <v>0.668</v>
      </c>
      <c r="F329">
        <v>9.901</v>
      </c>
      <c r="G329" t="s">
        <v>490</v>
      </c>
      <c r="H329">
        <v>1.816</v>
      </c>
      <c r="I329">
        <v>71.166</v>
      </c>
      <c r="K329" s="2">
        <v>0.676388888888889</v>
      </c>
      <c r="L329" s="3">
        <f t="shared" si="17"/>
        <v>247.67638888888888</v>
      </c>
      <c r="M329">
        <f t="shared" si="16"/>
        <v>536.4515418263518</v>
      </c>
      <c r="N329">
        <f t="shared" si="15"/>
        <v>114.1936498112176</v>
      </c>
    </row>
    <row r="330" spans="1:14" ht="12.75">
      <c r="A330" t="s">
        <v>325</v>
      </c>
      <c r="B330" s="1">
        <v>36772</v>
      </c>
      <c r="C330" s="2">
        <v>0.6799074074074074</v>
      </c>
      <c r="D330" t="s">
        <v>489</v>
      </c>
      <c r="E330">
        <v>0.67</v>
      </c>
      <c r="F330">
        <v>9.3106</v>
      </c>
      <c r="G330" t="s">
        <v>490</v>
      </c>
      <c r="H330">
        <v>1.818</v>
      </c>
      <c r="I330">
        <v>71.0126</v>
      </c>
      <c r="K330" s="2">
        <v>0.678472222222222</v>
      </c>
      <c r="L330" s="3">
        <f t="shared" si="17"/>
        <v>247.6784722222222</v>
      </c>
      <c r="M330">
        <f t="shared" si="16"/>
        <v>504.46275379541777</v>
      </c>
      <c r="N330">
        <f t="shared" si="15"/>
        <v>114.03641336235296</v>
      </c>
    </row>
    <row r="331" spans="1:14" ht="12.75">
      <c r="A331" t="s">
        <v>326</v>
      </c>
      <c r="B331" s="1">
        <v>36772</v>
      </c>
      <c r="C331" s="2">
        <v>0.6819907407407407</v>
      </c>
      <c r="D331" t="s">
        <v>489</v>
      </c>
      <c r="E331">
        <v>0.668</v>
      </c>
      <c r="F331">
        <v>9.7966</v>
      </c>
      <c r="G331" t="s">
        <v>490</v>
      </c>
      <c r="H331">
        <v>1.816</v>
      </c>
      <c r="I331">
        <v>71.4725</v>
      </c>
      <c r="K331" s="2">
        <v>0.680555555555555</v>
      </c>
      <c r="L331" s="3">
        <f t="shared" si="17"/>
        <v>247.68055555555554</v>
      </c>
      <c r="M331">
        <f t="shared" si="16"/>
        <v>530.7949878452721</v>
      </c>
      <c r="N331">
        <f t="shared" si="15"/>
        <v>114.50781520611326</v>
      </c>
    </row>
    <row r="332" spans="1:14" ht="12.75">
      <c r="A332" t="s">
        <v>327</v>
      </c>
      <c r="B332" s="1">
        <v>36772</v>
      </c>
      <c r="C332" s="2">
        <v>0.6840740740740742</v>
      </c>
      <c r="D332" t="s">
        <v>489</v>
      </c>
      <c r="E332">
        <v>0.668</v>
      </c>
      <c r="F332">
        <v>9.4171</v>
      </c>
      <c r="G332" t="s">
        <v>490</v>
      </c>
      <c r="H332">
        <v>1.816</v>
      </c>
      <c r="I332">
        <v>70.5828</v>
      </c>
      <c r="K332" s="2">
        <v>0.682638888888889</v>
      </c>
      <c r="L332" s="3">
        <f t="shared" si="17"/>
        <v>247.6826388888889</v>
      </c>
      <c r="M332">
        <f t="shared" si="16"/>
        <v>510.2330890347377</v>
      </c>
      <c r="N332">
        <f t="shared" si="15"/>
        <v>113.59586430288755</v>
      </c>
    </row>
    <row r="333" spans="1:14" ht="12.75">
      <c r="A333" t="s">
        <v>328</v>
      </c>
      <c r="B333" s="1">
        <v>36772</v>
      </c>
      <c r="C333" s="2">
        <v>0.6861574074074074</v>
      </c>
      <c r="D333" t="s">
        <v>489</v>
      </c>
      <c r="E333">
        <v>0.668</v>
      </c>
      <c r="F333">
        <v>9.8767</v>
      </c>
      <c r="G333" t="s">
        <v>490</v>
      </c>
      <c r="H333">
        <v>1.816</v>
      </c>
      <c r="I333">
        <v>70.3998</v>
      </c>
      <c r="K333" s="2">
        <v>0.684722222222222</v>
      </c>
      <c r="L333" s="3">
        <f t="shared" si="17"/>
        <v>247.68472222222223</v>
      </c>
      <c r="M333">
        <f t="shared" si="16"/>
        <v>535.134930123859</v>
      </c>
      <c r="N333">
        <f t="shared" si="15"/>
        <v>113.40828757445058</v>
      </c>
    </row>
    <row r="334" spans="1:14" ht="12.75">
      <c r="A334" t="s">
        <v>329</v>
      </c>
      <c r="B334" s="1">
        <v>36772</v>
      </c>
      <c r="C334" s="2">
        <v>0.6882407407407407</v>
      </c>
      <c r="D334" t="s">
        <v>489</v>
      </c>
      <c r="E334">
        <v>0.673</v>
      </c>
      <c r="F334">
        <v>8.7401</v>
      </c>
      <c r="G334" t="s">
        <v>490</v>
      </c>
      <c r="H334">
        <v>1.821</v>
      </c>
      <c r="I334">
        <v>69.9201</v>
      </c>
      <c r="K334" s="2">
        <v>0.686805555555556</v>
      </c>
      <c r="L334" s="3">
        <f t="shared" si="17"/>
        <v>247.68680555555557</v>
      </c>
      <c r="M334">
        <f t="shared" si="16"/>
        <v>473.5521786401876</v>
      </c>
      <c r="N334">
        <f t="shared" si="15"/>
        <v>112.91659054367915</v>
      </c>
    </row>
    <row r="335" spans="1:14" ht="12.75">
      <c r="A335" t="s">
        <v>330</v>
      </c>
      <c r="B335" s="1">
        <v>36772</v>
      </c>
      <c r="C335" s="2">
        <v>0.690324074074074</v>
      </c>
      <c r="D335" t="s">
        <v>489</v>
      </c>
      <c r="E335">
        <v>0.668</v>
      </c>
      <c r="F335">
        <v>9.1023</v>
      </c>
      <c r="G335" t="s">
        <v>490</v>
      </c>
      <c r="H335">
        <v>1.818</v>
      </c>
      <c r="I335">
        <v>71.4764</v>
      </c>
      <c r="K335" s="2">
        <v>0.688888888888889</v>
      </c>
      <c r="L335" s="3">
        <f t="shared" si="17"/>
        <v>247.6888888888889</v>
      </c>
      <c r="M335">
        <f t="shared" si="16"/>
        <v>493.17673660902955</v>
      </c>
      <c r="N335">
        <f t="shared" si="15"/>
        <v>114.51181274294879</v>
      </c>
    </row>
    <row r="336" spans="1:14" ht="12.75">
      <c r="A336" t="s">
        <v>331</v>
      </c>
      <c r="B336" s="1">
        <v>36772</v>
      </c>
      <c r="C336" s="2">
        <v>0.6924074074074075</v>
      </c>
      <c r="D336" t="s">
        <v>489</v>
      </c>
      <c r="E336">
        <v>0.668</v>
      </c>
      <c r="F336">
        <v>8.9942</v>
      </c>
      <c r="G336" t="s">
        <v>490</v>
      </c>
      <c r="H336">
        <v>1.818</v>
      </c>
      <c r="I336">
        <v>69.8676</v>
      </c>
      <c r="K336" s="2">
        <v>0.690972222222222</v>
      </c>
      <c r="L336" s="3">
        <f t="shared" si="17"/>
        <v>247.69097222222223</v>
      </c>
      <c r="M336">
        <f t="shared" si="16"/>
        <v>487.319710887241</v>
      </c>
      <c r="N336">
        <f t="shared" si="15"/>
        <v>112.86277754781605</v>
      </c>
    </row>
    <row r="337" spans="1:14" ht="12.75">
      <c r="A337" t="s">
        <v>332</v>
      </c>
      <c r="B337" s="1">
        <v>36772</v>
      </c>
      <c r="C337" s="2">
        <v>0.6944907407407408</v>
      </c>
      <c r="D337" t="s">
        <v>489</v>
      </c>
      <c r="E337">
        <v>0.668</v>
      </c>
      <c r="F337">
        <v>9.4118</v>
      </c>
      <c r="G337" t="s">
        <v>490</v>
      </c>
      <c r="H337">
        <v>1.816</v>
      </c>
      <c r="I337">
        <v>72.6493</v>
      </c>
      <c r="K337" s="2">
        <v>0.693055555555556</v>
      </c>
      <c r="L337" s="3">
        <f t="shared" si="17"/>
        <v>247.69305555555556</v>
      </c>
      <c r="M337">
        <f t="shared" si="16"/>
        <v>509.9459268115602</v>
      </c>
      <c r="N337">
        <f aca="true" t="shared" si="18" ref="N337:N362">(277-103)/(-67.4+(AVERAGE($P$207,$P$367)))*I337+277-((277-103)/(-67.4+(AVERAGE($P$207,$P$367)))*230)</f>
        <v>115.71404632100155</v>
      </c>
    </row>
    <row r="338" spans="1:14" ht="12.75">
      <c r="A338" t="s">
        <v>333</v>
      </c>
      <c r="B338" s="1">
        <v>36772</v>
      </c>
      <c r="C338" s="2">
        <v>0.6965856481481482</v>
      </c>
      <c r="D338" t="s">
        <v>489</v>
      </c>
      <c r="E338">
        <v>0.668</v>
      </c>
      <c r="F338">
        <v>10.1008</v>
      </c>
      <c r="G338" t="s">
        <v>490</v>
      </c>
      <c r="H338">
        <v>1.818</v>
      </c>
      <c r="I338">
        <v>72.2202</v>
      </c>
      <c r="K338" s="2">
        <v>0.695138888888889</v>
      </c>
      <c r="L338" s="3">
        <f t="shared" si="17"/>
        <v>247.6951388888889</v>
      </c>
      <c r="M338">
        <f aca="true" t="shared" si="19" ref="M338:M364">500*F338/AVERAGE($Q$367,$Q$207)</f>
        <v>547.2770158246252</v>
      </c>
      <c r="N338">
        <f t="shared" si="18"/>
        <v>115.27421476814754</v>
      </c>
    </row>
    <row r="339" spans="1:14" ht="12.75">
      <c r="A339" t="s">
        <v>334</v>
      </c>
      <c r="B339" s="1">
        <v>36772</v>
      </c>
      <c r="C339" s="2">
        <v>0.6986689814814815</v>
      </c>
      <c r="D339" t="s">
        <v>489</v>
      </c>
      <c r="E339">
        <v>0.668</v>
      </c>
      <c r="F339">
        <v>9.5419</v>
      </c>
      <c r="G339" t="s">
        <v>490</v>
      </c>
      <c r="H339">
        <v>1.818</v>
      </c>
      <c r="I339">
        <v>72.0733</v>
      </c>
      <c r="K339" s="2">
        <v>0.697222222222222</v>
      </c>
      <c r="L339" s="3">
        <f t="shared" si="17"/>
        <v>247.69722222222222</v>
      </c>
      <c r="M339">
        <f t="shared" si="19"/>
        <v>516.9949466672928</v>
      </c>
      <c r="N339">
        <f t="shared" si="18"/>
        <v>115.12364088067551</v>
      </c>
    </row>
    <row r="340" spans="1:14" ht="12.75">
      <c r="A340" t="s">
        <v>335</v>
      </c>
      <c r="B340" s="1">
        <v>36772</v>
      </c>
      <c r="C340" s="2">
        <v>0.7007523148148148</v>
      </c>
      <c r="D340" t="s">
        <v>489</v>
      </c>
      <c r="E340">
        <v>0.668</v>
      </c>
      <c r="F340">
        <v>8.9407</v>
      </c>
      <c r="G340" t="s">
        <v>490</v>
      </c>
      <c r="H340">
        <v>1.818</v>
      </c>
      <c r="I340">
        <v>71.0136</v>
      </c>
      <c r="K340" s="2">
        <v>0.699305555555556</v>
      </c>
      <c r="L340" s="3">
        <f t="shared" si="17"/>
        <v>247.69930555555555</v>
      </c>
      <c r="M340">
        <f t="shared" si="19"/>
        <v>484.4209978796953</v>
      </c>
      <c r="N340">
        <f t="shared" si="18"/>
        <v>114.03743837179798</v>
      </c>
    </row>
    <row r="341" spans="1:14" ht="12.75">
      <c r="A341" t="s">
        <v>336</v>
      </c>
      <c r="B341" s="1">
        <v>36772</v>
      </c>
      <c r="C341" s="2">
        <v>0.7028356481481483</v>
      </c>
      <c r="D341" t="s">
        <v>489</v>
      </c>
      <c r="E341">
        <v>0.668</v>
      </c>
      <c r="F341">
        <v>9.2243</v>
      </c>
      <c r="G341" t="s">
        <v>490</v>
      </c>
      <c r="H341">
        <v>1.818</v>
      </c>
      <c r="I341">
        <v>71.6835</v>
      </c>
      <c r="K341" s="2">
        <v>0.701388888888889</v>
      </c>
      <c r="L341" s="3">
        <f t="shared" si="17"/>
        <v>247.70138888888889</v>
      </c>
      <c r="M341">
        <f t="shared" si="19"/>
        <v>499.7868858972646</v>
      </c>
      <c r="N341">
        <f t="shared" si="18"/>
        <v>114.72409219901044</v>
      </c>
    </row>
    <row r="342" spans="1:14" ht="12.75">
      <c r="A342" t="s">
        <v>337</v>
      </c>
      <c r="B342" s="1">
        <v>36772</v>
      </c>
      <c r="C342" s="2">
        <v>0.7049189814814815</v>
      </c>
      <c r="D342" t="s">
        <v>489</v>
      </c>
      <c r="E342">
        <v>0.668</v>
      </c>
      <c r="F342">
        <v>9.1605</v>
      </c>
      <c r="G342" t="s">
        <v>490</v>
      </c>
      <c r="H342">
        <v>1.815</v>
      </c>
      <c r="I342">
        <v>71.2154</v>
      </c>
      <c r="K342" s="2">
        <v>0.703472222222222</v>
      </c>
      <c r="L342" s="3">
        <f t="shared" si="17"/>
        <v>247.70347222222222</v>
      </c>
      <c r="M342">
        <f t="shared" si="19"/>
        <v>496.330102908827</v>
      </c>
      <c r="N342">
        <f t="shared" si="18"/>
        <v>114.24428527780111</v>
      </c>
    </row>
    <row r="343" spans="1:14" ht="12.75">
      <c r="A343" t="s">
        <v>338</v>
      </c>
      <c r="B343" s="1">
        <v>36772</v>
      </c>
      <c r="C343" s="2">
        <v>0.7070023148148148</v>
      </c>
      <c r="D343" t="s">
        <v>489</v>
      </c>
      <c r="E343">
        <v>0.668</v>
      </c>
      <c r="F343">
        <v>9.4523</v>
      </c>
      <c r="G343" t="s">
        <v>490</v>
      </c>
      <c r="H343">
        <v>1.815</v>
      </c>
      <c r="I343">
        <v>71.5979</v>
      </c>
      <c r="K343" s="2">
        <v>0.705555555555555</v>
      </c>
      <c r="L343" s="3">
        <f t="shared" si="17"/>
        <v>247.70555555555555</v>
      </c>
      <c r="M343">
        <f t="shared" si="19"/>
        <v>512.140279649048</v>
      </c>
      <c r="N343">
        <f t="shared" si="18"/>
        <v>114.63635139051758</v>
      </c>
    </row>
    <row r="344" spans="1:14" ht="12.75">
      <c r="A344" t="s">
        <v>339</v>
      </c>
      <c r="B344" s="1">
        <v>36772</v>
      </c>
      <c r="C344" s="2">
        <v>0.7090972222222223</v>
      </c>
      <c r="D344" t="s">
        <v>489</v>
      </c>
      <c r="E344">
        <v>0.67</v>
      </c>
      <c r="F344">
        <v>9.48</v>
      </c>
      <c r="G344" t="s">
        <v>490</v>
      </c>
      <c r="H344">
        <v>1.813</v>
      </c>
      <c r="I344">
        <v>72.3144</v>
      </c>
      <c r="K344" s="2">
        <v>0.707638888888889</v>
      </c>
      <c r="L344" s="3">
        <f t="shared" si="17"/>
        <v>247.70763888888888</v>
      </c>
      <c r="M344">
        <f t="shared" si="19"/>
        <v>513.6411086267867</v>
      </c>
      <c r="N344">
        <f t="shared" si="18"/>
        <v>115.37077065786752</v>
      </c>
    </row>
    <row r="345" spans="1:14" ht="12.75">
      <c r="A345" t="s">
        <v>340</v>
      </c>
      <c r="B345" s="1">
        <v>36772</v>
      </c>
      <c r="C345" s="2">
        <v>0.7111805555555555</v>
      </c>
      <c r="D345" t="s">
        <v>489</v>
      </c>
      <c r="E345">
        <v>0.67</v>
      </c>
      <c r="F345">
        <v>8.9009</v>
      </c>
      <c r="G345" t="s">
        <v>490</v>
      </c>
      <c r="H345">
        <v>1.815</v>
      </c>
      <c r="I345">
        <v>72.1653</v>
      </c>
      <c r="K345" s="2">
        <v>0.709722222222222</v>
      </c>
      <c r="L345" s="3">
        <f t="shared" si="17"/>
        <v>247.7097222222222</v>
      </c>
      <c r="M345">
        <f t="shared" si="19"/>
        <v>482.2645721282875</v>
      </c>
      <c r="N345">
        <f t="shared" si="18"/>
        <v>115.2179417496165</v>
      </c>
    </row>
    <row r="346" spans="1:14" ht="12.75">
      <c r="A346" t="s">
        <v>341</v>
      </c>
      <c r="B346" s="1">
        <v>36772</v>
      </c>
      <c r="C346" s="2">
        <v>0.7132638888888888</v>
      </c>
      <c r="D346" t="s">
        <v>489</v>
      </c>
      <c r="E346">
        <v>0.67</v>
      </c>
      <c r="F346">
        <v>9.0262</v>
      </c>
      <c r="G346" t="s">
        <v>490</v>
      </c>
      <c r="H346">
        <v>1.815</v>
      </c>
      <c r="I346">
        <v>72.3273</v>
      </c>
      <c r="K346" s="2">
        <v>0.711805555555555</v>
      </c>
      <c r="L346" s="3">
        <f t="shared" si="17"/>
        <v>247.71180555555554</v>
      </c>
      <c r="M346">
        <f t="shared" si="19"/>
        <v>489.0535205366141</v>
      </c>
      <c r="N346">
        <f t="shared" si="18"/>
        <v>115.38399327970819</v>
      </c>
    </row>
    <row r="347" spans="1:14" ht="12.75">
      <c r="A347" t="s">
        <v>342</v>
      </c>
      <c r="B347" s="1">
        <v>36772</v>
      </c>
      <c r="C347" s="2">
        <v>0.7153472222222222</v>
      </c>
      <c r="D347" t="s">
        <v>489</v>
      </c>
      <c r="E347">
        <v>0.67</v>
      </c>
      <c r="F347">
        <v>9.2136</v>
      </c>
      <c r="G347" t="s">
        <v>490</v>
      </c>
      <c r="H347">
        <v>1.813</v>
      </c>
      <c r="I347">
        <v>71.6992</v>
      </c>
      <c r="K347" s="2">
        <v>0.713888888888889</v>
      </c>
      <c r="L347" s="3">
        <f t="shared" si="17"/>
        <v>247.7138888888889</v>
      </c>
      <c r="M347">
        <f t="shared" si="19"/>
        <v>499.2071432957555</v>
      </c>
      <c r="N347">
        <f t="shared" si="18"/>
        <v>114.74018484729714</v>
      </c>
    </row>
    <row r="348" spans="1:14" ht="12.75">
      <c r="A348" t="s">
        <v>343</v>
      </c>
      <c r="B348" s="1">
        <v>36772</v>
      </c>
      <c r="C348" s="2">
        <v>0.7174305555555556</v>
      </c>
      <c r="D348" t="s">
        <v>489</v>
      </c>
      <c r="E348">
        <v>0.67</v>
      </c>
      <c r="F348">
        <v>9.231</v>
      </c>
      <c r="G348" t="s">
        <v>490</v>
      </c>
      <c r="H348">
        <v>1.815</v>
      </c>
      <c r="I348">
        <v>73.3335</v>
      </c>
      <c r="K348" s="2">
        <v>0.715972222222222</v>
      </c>
      <c r="L348" s="3">
        <f t="shared" si="17"/>
        <v>247.71597222222223</v>
      </c>
      <c r="M348">
        <f t="shared" si="19"/>
        <v>500.1499022926021</v>
      </c>
      <c r="N348">
        <f t="shared" si="18"/>
        <v>116.41535778327761</v>
      </c>
    </row>
    <row r="349" spans="1:14" ht="12.75">
      <c r="A349" t="s">
        <v>344</v>
      </c>
      <c r="B349" s="1">
        <v>36772</v>
      </c>
      <c r="C349" s="2">
        <v>0.7195138888888889</v>
      </c>
      <c r="D349" t="s">
        <v>489</v>
      </c>
      <c r="E349">
        <v>0.671</v>
      </c>
      <c r="F349">
        <v>9.4899</v>
      </c>
      <c r="G349" t="s">
        <v>490</v>
      </c>
      <c r="H349">
        <v>1.815</v>
      </c>
      <c r="I349">
        <v>71.7401</v>
      </c>
      <c r="K349" s="2">
        <v>0.718055555555556</v>
      </c>
      <c r="L349" s="3">
        <f t="shared" si="17"/>
        <v>247.71805555555557</v>
      </c>
      <c r="M349">
        <f t="shared" si="19"/>
        <v>514.1775059870615</v>
      </c>
      <c r="N349">
        <f t="shared" si="18"/>
        <v>114.78210773359808</v>
      </c>
    </row>
    <row r="350" spans="1:14" ht="12.75">
      <c r="A350" t="s">
        <v>345</v>
      </c>
      <c r="B350" s="1">
        <v>36772</v>
      </c>
      <c r="C350" s="2">
        <v>0.7215972222222223</v>
      </c>
      <c r="D350" t="s">
        <v>489</v>
      </c>
      <c r="E350">
        <v>0.671</v>
      </c>
      <c r="F350">
        <v>9.3994</v>
      </c>
      <c r="G350" t="s">
        <v>490</v>
      </c>
      <c r="H350">
        <v>1.815</v>
      </c>
      <c r="I350">
        <v>72.7089</v>
      </c>
      <c r="K350" s="2">
        <v>0.720138888888889</v>
      </c>
      <c r="L350" s="3">
        <f t="shared" si="17"/>
        <v>247.7201388888889</v>
      </c>
      <c r="M350">
        <f t="shared" si="19"/>
        <v>509.27407557242816</v>
      </c>
      <c r="N350">
        <f t="shared" si="18"/>
        <v>115.77513688392412</v>
      </c>
    </row>
    <row r="351" spans="1:14" ht="12.75">
      <c r="A351" t="s">
        <v>346</v>
      </c>
      <c r="B351" s="1">
        <v>36772</v>
      </c>
      <c r="C351" s="2">
        <v>0.7236921296296296</v>
      </c>
      <c r="D351" t="s">
        <v>489</v>
      </c>
      <c r="E351">
        <v>0.67</v>
      </c>
      <c r="F351">
        <v>8.8365</v>
      </c>
      <c r="G351" t="s">
        <v>490</v>
      </c>
      <c r="H351">
        <v>1.813</v>
      </c>
      <c r="I351">
        <v>71.8966</v>
      </c>
      <c r="K351" s="2">
        <v>0.722222222222222</v>
      </c>
      <c r="L351" s="3">
        <f t="shared" si="17"/>
        <v>247.72222222222223</v>
      </c>
      <c r="M351">
        <f t="shared" si="19"/>
        <v>478.77528020892413</v>
      </c>
      <c r="N351">
        <f t="shared" si="18"/>
        <v>114.94252171174219</v>
      </c>
    </row>
    <row r="352" spans="1:14" ht="12.75">
      <c r="A352" t="s">
        <v>347</v>
      </c>
      <c r="B352" s="1">
        <v>36772</v>
      </c>
      <c r="C352" s="2">
        <v>0.725775462962963</v>
      </c>
      <c r="D352" t="s">
        <v>489</v>
      </c>
      <c r="E352">
        <v>0.67</v>
      </c>
      <c r="F352">
        <v>9.3073</v>
      </c>
      <c r="G352" t="s">
        <v>490</v>
      </c>
      <c r="H352">
        <v>1.813</v>
      </c>
      <c r="I352">
        <v>74.3187</v>
      </c>
      <c r="K352" s="2">
        <v>0.724305555555556</v>
      </c>
      <c r="L352" s="3">
        <f t="shared" si="17"/>
        <v>247.72430555555556</v>
      </c>
      <c r="M352">
        <f t="shared" si="19"/>
        <v>504.28395467532613</v>
      </c>
      <c r="N352">
        <f t="shared" si="18"/>
        <v>117.42519708850187</v>
      </c>
    </row>
    <row r="353" spans="1:14" ht="12.75">
      <c r="A353" t="s">
        <v>348</v>
      </c>
      <c r="B353" s="1">
        <v>36772</v>
      </c>
      <c r="C353" s="2">
        <v>0.7278587962962964</v>
      </c>
      <c r="D353" t="s">
        <v>489</v>
      </c>
      <c r="E353">
        <v>0.671</v>
      </c>
      <c r="F353">
        <v>9.8412</v>
      </c>
      <c r="G353" t="s">
        <v>490</v>
      </c>
      <c r="H353">
        <v>1.815</v>
      </c>
      <c r="I353">
        <v>72.4605</v>
      </c>
      <c r="K353" s="2">
        <v>0.726388888888889</v>
      </c>
      <c r="L353" s="3">
        <f t="shared" si="17"/>
        <v>247.7263888888889</v>
      </c>
      <c r="M353">
        <f t="shared" si="19"/>
        <v>533.2114850440859</v>
      </c>
      <c r="N353">
        <f t="shared" si="18"/>
        <v>115.52052453778356</v>
      </c>
    </row>
    <row r="354" spans="1:14" ht="12.75">
      <c r="A354" t="s">
        <v>349</v>
      </c>
      <c r="B354" s="1">
        <v>36772</v>
      </c>
      <c r="C354" s="2">
        <v>0.7299421296296296</v>
      </c>
      <c r="D354" t="s">
        <v>489</v>
      </c>
      <c r="E354">
        <v>0.671</v>
      </c>
      <c r="F354">
        <v>9.892</v>
      </c>
      <c r="G354" t="s">
        <v>490</v>
      </c>
      <c r="H354">
        <v>1.815</v>
      </c>
      <c r="I354">
        <v>74.9397</v>
      </c>
      <c r="K354" s="2">
        <v>0.728472222222222</v>
      </c>
      <c r="L354" s="3">
        <f t="shared" si="17"/>
        <v>247.72847222222222</v>
      </c>
      <c r="M354">
        <f t="shared" si="19"/>
        <v>535.9639078624656</v>
      </c>
      <c r="N354">
        <f t="shared" si="18"/>
        <v>118.06172795385334</v>
      </c>
    </row>
    <row r="355" spans="1:14" ht="12.75">
      <c r="A355" t="s">
        <v>350</v>
      </c>
      <c r="B355" s="1">
        <v>36772</v>
      </c>
      <c r="C355" s="2">
        <v>0.7320254629629629</v>
      </c>
      <c r="D355" t="s">
        <v>489</v>
      </c>
      <c r="E355">
        <v>0.67</v>
      </c>
      <c r="F355">
        <v>9.6417</v>
      </c>
      <c r="G355" t="s">
        <v>490</v>
      </c>
      <c r="H355">
        <v>1.813</v>
      </c>
      <c r="I355">
        <v>71.9042</v>
      </c>
      <c r="K355" s="2">
        <v>0.730555555555556</v>
      </c>
      <c r="L355" s="3">
        <f t="shared" si="17"/>
        <v>247.73055555555555</v>
      </c>
      <c r="M355">
        <f t="shared" si="19"/>
        <v>522.4022655112753</v>
      </c>
      <c r="N355">
        <f t="shared" si="18"/>
        <v>114.95031178352428</v>
      </c>
    </row>
    <row r="356" spans="1:14" ht="12.75">
      <c r="A356" t="s">
        <v>351</v>
      </c>
      <c r="B356" s="1">
        <v>36772</v>
      </c>
      <c r="C356" s="2">
        <v>0.7341087962962963</v>
      </c>
      <c r="D356" t="s">
        <v>489</v>
      </c>
      <c r="E356">
        <v>0.671</v>
      </c>
      <c r="F356">
        <v>9.6593</v>
      </c>
      <c r="G356" t="s">
        <v>490</v>
      </c>
      <c r="H356">
        <v>1.813</v>
      </c>
      <c r="I356">
        <v>73.5434</v>
      </c>
      <c r="K356" s="2">
        <v>0.732638888888889</v>
      </c>
      <c r="L356" s="3">
        <f t="shared" si="17"/>
        <v>247.73263888888889</v>
      </c>
      <c r="M356">
        <f t="shared" si="19"/>
        <v>523.3558608184304</v>
      </c>
      <c r="N356">
        <f t="shared" si="18"/>
        <v>116.63050726578535</v>
      </c>
    </row>
    <row r="357" spans="1:14" ht="12.75">
      <c r="A357" t="s">
        <v>352</v>
      </c>
      <c r="B357" s="1">
        <v>36772</v>
      </c>
      <c r="C357" s="2">
        <v>0.7361921296296297</v>
      </c>
      <c r="D357" t="s">
        <v>489</v>
      </c>
      <c r="E357">
        <v>0.671</v>
      </c>
      <c r="F357">
        <v>9.2369</v>
      </c>
      <c r="G357" t="s">
        <v>490</v>
      </c>
      <c r="H357">
        <v>1.815</v>
      </c>
      <c r="I357">
        <v>75.3952</v>
      </c>
      <c r="K357" s="2">
        <v>0.734722222222222</v>
      </c>
      <c r="L357" s="3">
        <f t="shared" si="17"/>
        <v>247.73472222222222</v>
      </c>
      <c r="M357">
        <f t="shared" si="19"/>
        <v>500.4695734467053</v>
      </c>
      <c r="N357">
        <f t="shared" si="18"/>
        <v>118.5286197560556</v>
      </c>
    </row>
    <row r="358" spans="1:14" ht="12.75">
      <c r="A358" t="s">
        <v>353</v>
      </c>
      <c r="B358" s="1">
        <v>36772</v>
      </c>
      <c r="C358" s="2">
        <v>0.738287037037037</v>
      </c>
      <c r="D358" t="s">
        <v>489</v>
      </c>
      <c r="E358">
        <v>0.675</v>
      </c>
      <c r="F358">
        <v>9.0155</v>
      </c>
      <c r="G358" t="s">
        <v>490</v>
      </c>
      <c r="H358">
        <v>1.818</v>
      </c>
      <c r="I358">
        <v>72.5207</v>
      </c>
      <c r="K358" s="2">
        <v>0.736805555555555</v>
      </c>
      <c r="L358" s="3">
        <f t="shared" si="17"/>
        <v>247.73680555555555</v>
      </c>
      <c r="M358">
        <f t="shared" si="19"/>
        <v>488.47377793510503</v>
      </c>
      <c r="N358">
        <f t="shared" si="18"/>
        <v>115.58223010637317</v>
      </c>
    </row>
    <row r="359" spans="1:14" ht="12.75">
      <c r="A359" t="s">
        <v>354</v>
      </c>
      <c r="B359" s="1">
        <v>36772</v>
      </c>
      <c r="C359" s="2">
        <v>0.7403703703703703</v>
      </c>
      <c r="D359" t="s">
        <v>489</v>
      </c>
      <c r="E359">
        <v>0.67</v>
      </c>
      <c r="F359">
        <v>9.2451</v>
      </c>
      <c r="G359" t="s">
        <v>490</v>
      </c>
      <c r="H359">
        <v>1.813</v>
      </c>
      <c r="I359">
        <v>74.2223</v>
      </c>
      <c r="K359" s="2">
        <v>0.738888888888889</v>
      </c>
      <c r="L359" s="3">
        <f t="shared" si="17"/>
        <v>247.73888888888888</v>
      </c>
      <c r="M359">
        <f t="shared" si="19"/>
        <v>500.9138621693572</v>
      </c>
      <c r="N359">
        <f t="shared" si="18"/>
        <v>117.32638617800285</v>
      </c>
    </row>
    <row r="360" spans="1:14" ht="12.75">
      <c r="A360" t="s">
        <v>355</v>
      </c>
      <c r="B360" s="1">
        <v>36772</v>
      </c>
      <c r="C360" s="2">
        <v>0.7424537037037037</v>
      </c>
      <c r="D360" t="s">
        <v>489</v>
      </c>
      <c r="E360">
        <v>0.67</v>
      </c>
      <c r="F360">
        <v>9.506</v>
      </c>
      <c r="G360" t="s">
        <v>490</v>
      </c>
      <c r="H360">
        <v>1.813</v>
      </c>
      <c r="I360">
        <v>75.2442</v>
      </c>
      <c r="K360" s="2">
        <v>0.740972222222222</v>
      </c>
      <c r="L360" s="3">
        <f t="shared" si="17"/>
        <v>247.7409722222222</v>
      </c>
      <c r="M360">
        <f t="shared" si="19"/>
        <v>515.0498289669024</v>
      </c>
      <c r="N360">
        <f t="shared" si="18"/>
        <v>118.37384332985903</v>
      </c>
    </row>
    <row r="361" spans="1:14" ht="12.75">
      <c r="A361" t="s">
        <v>356</v>
      </c>
      <c r="B361" s="1">
        <v>36772</v>
      </c>
      <c r="C361" s="2">
        <v>0.7445370370370371</v>
      </c>
      <c r="D361" t="s">
        <v>489</v>
      </c>
      <c r="E361">
        <v>0.67</v>
      </c>
      <c r="F361">
        <v>8.9888</v>
      </c>
      <c r="G361" t="s">
        <v>490</v>
      </c>
      <c r="H361">
        <v>1.813</v>
      </c>
      <c r="I361">
        <v>76.5904</v>
      </c>
      <c r="K361" s="2">
        <v>0.743055555555555</v>
      </c>
      <c r="L361" s="3">
        <f t="shared" si="17"/>
        <v>247.74305555555554</v>
      </c>
      <c r="M361">
        <f t="shared" si="19"/>
        <v>487.0271305089093</v>
      </c>
      <c r="N361">
        <f t="shared" si="18"/>
        <v>119.75371104473203</v>
      </c>
    </row>
    <row r="362" spans="1:14" ht="12.75">
      <c r="A362" t="s">
        <v>357</v>
      </c>
      <c r="B362" s="1">
        <v>36772</v>
      </c>
      <c r="C362" s="2">
        <v>0.7466203703703704</v>
      </c>
      <c r="D362" t="s">
        <v>489</v>
      </c>
      <c r="E362">
        <v>0.67</v>
      </c>
      <c r="F362">
        <v>9.5271</v>
      </c>
      <c r="G362" t="s">
        <v>490</v>
      </c>
      <c r="H362">
        <v>1.811</v>
      </c>
      <c r="I362">
        <v>75.8635</v>
      </c>
      <c r="K362" s="2">
        <v>0.745138888888889</v>
      </c>
      <c r="L362" s="3">
        <f t="shared" si="17"/>
        <v>247.7451388888889</v>
      </c>
      <c r="M362">
        <f t="shared" si="19"/>
        <v>516.1930597044578</v>
      </c>
      <c r="N362">
        <f t="shared" si="18"/>
        <v>119.00863167915395</v>
      </c>
    </row>
    <row r="363" spans="1:14" ht="12.75">
      <c r="A363" t="s">
        <v>358</v>
      </c>
      <c r="B363" s="1">
        <v>36772</v>
      </c>
      <c r="C363" s="2">
        <v>0.7487037037037036</v>
      </c>
      <c r="D363" t="s">
        <v>489</v>
      </c>
      <c r="E363">
        <v>0.671</v>
      </c>
      <c r="F363">
        <v>9.0939</v>
      </c>
      <c r="G363" t="s">
        <v>490</v>
      </c>
      <c r="H363">
        <v>1.813</v>
      </c>
      <c r="I363">
        <v>76.3131</v>
      </c>
      <c r="K363" s="2">
        <v>0.747222222222222</v>
      </c>
      <c r="L363" s="3">
        <f t="shared" si="17"/>
        <v>247.74722222222223</v>
      </c>
      <c r="M363">
        <f t="shared" si="19"/>
        <v>492.72161157606917</v>
      </c>
      <c r="N363">
        <f>(277-103)/(-67.4+(AVERAGE($P$207,$P$367)))*I363+277-((277-103)/(-67.4+(AVERAGE($P$207,$P$367)))*230)</f>
        <v>119.4694759256306</v>
      </c>
    </row>
    <row r="364" spans="1:14" ht="12.75">
      <c r="A364" t="s">
        <v>359</v>
      </c>
      <c r="B364" s="1">
        <v>36772</v>
      </c>
      <c r="C364" s="2">
        <v>0.7507986111111111</v>
      </c>
      <c r="D364" t="s">
        <v>489</v>
      </c>
      <c r="E364">
        <v>0.67</v>
      </c>
      <c r="F364">
        <v>9.9993</v>
      </c>
      <c r="G364" t="s">
        <v>490</v>
      </c>
      <c r="H364">
        <v>1.811</v>
      </c>
      <c r="I364">
        <v>76.8773</v>
      </c>
      <c r="K364" s="2">
        <v>0.749305555555555</v>
      </c>
      <c r="L364" s="3">
        <f t="shared" si="17"/>
        <v>247.74930555555557</v>
      </c>
      <c r="M364">
        <f t="shared" si="19"/>
        <v>541.7775883430198</v>
      </c>
      <c r="N364">
        <f>(277-103)/(-67.4+(AVERAGE($P$207,$P$367)))*I364+277-((277-103)/(-67.4+(AVERAGE($P$207,$P$367)))*230)</f>
        <v>120.04778625450552</v>
      </c>
    </row>
    <row r="365" spans="1:17" ht="12.75">
      <c r="A365" t="s">
        <v>360</v>
      </c>
      <c r="B365" s="1">
        <v>36772</v>
      </c>
      <c r="C365" s="2">
        <v>0.7528703703703704</v>
      </c>
      <c r="D365" t="s">
        <v>489</v>
      </c>
      <c r="E365">
        <v>0.67</v>
      </c>
      <c r="F365">
        <v>9.2604</v>
      </c>
      <c r="G365" t="s">
        <v>490</v>
      </c>
      <c r="H365">
        <v>1.81</v>
      </c>
      <c r="I365">
        <v>236.6623</v>
      </c>
      <c r="K365" s="2">
        <v>0.751388888888889</v>
      </c>
      <c r="L365" s="3">
        <f t="shared" si="17"/>
        <v>247.7513888888889</v>
      </c>
      <c r="M365" t="s">
        <v>498</v>
      </c>
      <c r="N365" t="s">
        <v>498</v>
      </c>
      <c r="P365" t="s">
        <v>497</v>
      </c>
      <c r="Q365" t="s">
        <v>489</v>
      </c>
    </row>
    <row r="366" spans="1:14" ht="12.75">
      <c r="A366" t="s">
        <v>361</v>
      </c>
      <c r="B366" s="1">
        <v>36772</v>
      </c>
      <c r="C366" s="2">
        <v>0.7549652777777779</v>
      </c>
      <c r="D366" t="s">
        <v>489</v>
      </c>
      <c r="E366">
        <v>0.671</v>
      </c>
      <c r="F366">
        <v>9.426</v>
      </c>
      <c r="G366" t="s">
        <v>490</v>
      </c>
      <c r="H366">
        <v>1.811</v>
      </c>
      <c r="I366">
        <v>234.8196</v>
      </c>
      <c r="K366" s="2">
        <v>0.753472222222222</v>
      </c>
      <c r="L366" s="3">
        <f t="shared" si="17"/>
        <v>247.75347222222223</v>
      </c>
      <c r="M366" t="s">
        <v>498</v>
      </c>
      <c r="N366" t="s">
        <v>498</v>
      </c>
    </row>
    <row r="367" spans="1:17" ht="12.75">
      <c r="A367" t="s">
        <v>362</v>
      </c>
      <c r="B367" s="1">
        <v>36772</v>
      </c>
      <c r="C367" s="2">
        <v>0.7570486111111111</v>
      </c>
      <c r="D367" t="s">
        <v>489</v>
      </c>
      <c r="E367">
        <v>0.671</v>
      </c>
      <c r="F367">
        <v>9.6463</v>
      </c>
      <c r="G367" t="s">
        <v>490</v>
      </c>
      <c r="H367">
        <v>1.81</v>
      </c>
      <c r="I367">
        <v>237.1437</v>
      </c>
      <c r="K367" s="2">
        <v>0.755555555555556</v>
      </c>
      <c r="L367" s="3">
        <f t="shared" si="17"/>
        <v>247.75555555555556</v>
      </c>
      <c r="M367" t="s">
        <v>498</v>
      </c>
      <c r="N367" t="s">
        <v>498</v>
      </c>
      <c r="P367">
        <f>AVERAGE(I366:I368)</f>
        <v>237.96696666666665</v>
      </c>
      <c r="Q367">
        <f>AVERAGE(F366:F368)</f>
        <v>9.323133333333333</v>
      </c>
    </row>
    <row r="368" spans="1:17" ht="12.75">
      <c r="A368" t="s">
        <v>363</v>
      </c>
      <c r="B368" s="1">
        <v>36772</v>
      </c>
      <c r="C368" s="2">
        <v>0.7591319444444444</v>
      </c>
      <c r="D368" t="s">
        <v>489</v>
      </c>
      <c r="E368">
        <v>0.67</v>
      </c>
      <c r="F368">
        <v>8.8971</v>
      </c>
      <c r="G368" t="s">
        <v>490</v>
      </c>
      <c r="H368">
        <v>1.81</v>
      </c>
      <c r="I368">
        <v>241.9376</v>
      </c>
      <c r="K368" s="2">
        <v>0.757638888888889</v>
      </c>
      <c r="L368" s="3">
        <f t="shared" si="17"/>
        <v>247.7576388888889</v>
      </c>
      <c r="M368" t="s">
        <v>498</v>
      </c>
      <c r="N368" t="s">
        <v>498</v>
      </c>
      <c r="P368">
        <f>STDEV(I365:I367)</f>
        <v>1.2266981467922475</v>
      </c>
      <c r="Q368">
        <f>STDEV(F366:F368)</f>
        <v>0.3850471702705317</v>
      </c>
    </row>
    <row r="369" spans="1:14" ht="12.75">
      <c r="A369" t="s">
        <v>364</v>
      </c>
      <c r="B369" s="1">
        <v>36772</v>
      </c>
      <c r="C369" s="2">
        <v>0.7612152777777778</v>
      </c>
      <c r="D369" t="s">
        <v>489</v>
      </c>
      <c r="E369">
        <v>0.671</v>
      </c>
      <c r="F369">
        <v>9.4946</v>
      </c>
      <c r="G369" t="s">
        <v>490</v>
      </c>
      <c r="H369">
        <v>1.811</v>
      </c>
      <c r="I369">
        <v>79.8022</v>
      </c>
      <c r="K369" s="2">
        <v>0.759722222222222</v>
      </c>
      <c r="L369" s="3">
        <f t="shared" si="17"/>
        <v>247.75972222222222</v>
      </c>
      <c r="M369">
        <f>500*F369/AVERAGE($Q$367,$Q$6)</f>
        <v>524.925086523683</v>
      </c>
      <c r="N369">
        <f aca="true" t="shared" si="20" ref="N369:N432">(277-103)/(-67.4+(AVERAGE($Q$4,$P$367)))*I369+277-((277-103)/(-67.4+(AVERAGE($Q$4,$P$367)))*230)</f>
        <v>118.87005989225625</v>
      </c>
    </row>
    <row r="370" spans="1:14" ht="12.75">
      <c r="A370" t="s">
        <v>365</v>
      </c>
      <c r="B370" s="1">
        <v>36772</v>
      </c>
      <c r="C370" s="2">
        <v>0.7632986111111112</v>
      </c>
      <c r="D370" t="s">
        <v>489</v>
      </c>
      <c r="E370">
        <v>0.671</v>
      </c>
      <c r="F370">
        <v>8.8515</v>
      </c>
      <c r="G370" t="s">
        <v>490</v>
      </c>
      <c r="H370">
        <v>1.811</v>
      </c>
      <c r="I370">
        <v>78.5505</v>
      </c>
      <c r="K370" s="2">
        <v>0.761805555555556</v>
      </c>
      <c r="L370" s="3">
        <f t="shared" si="17"/>
        <v>247.76180555555555</v>
      </c>
      <c r="M370">
        <f aca="true" t="shared" si="21" ref="M370:M433">500*F370/AVERAGE($Q$367,$Q$6)</f>
        <v>489.3702107897521</v>
      </c>
      <c r="N370">
        <f t="shared" si="20"/>
        <v>117.55225599610824</v>
      </c>
    </row>
    <row r="371" spans="1:14" ht="12.75">
      <c r="A371" t="s">
        <v>366</v>
      </c>
      <c r="B371" s="1">
        <v>36772</v>
      </c>
      <c r="C371" s="2">
        <v>0.7653935185185184</v>
      </c>
      <c r="D371" t="s">
        <v>489</v>
      </c>
      <c r="E371">
        <v>0.671</v>
      </c>
      <c r="F371">
        <v>9.3444</v>
      </c>
      <c r="G371" t="s">
        <v>490</v>
      </c>
      <c r="H371">
        <v>1.811</v>
      </c>
      <c r="I371">
        <v>74.4811</v>
      </c>
      <c r="K371" s="2">
        <v>0.763888888888889</v>
      </c>
      <c r="L371" s="3">
        <f t="shared" si="17"/>
        <v>247.76388888888889</v>
      </c>
      <c r="M371">
        <f t="shared" si="21"/>
        <v>516.6210244256633</v>
      </c>
      <c r="N371">
        <f t="shared" si="20"/>
        <v>113.26794571809845</v>
      </c>
    </row>
    <row r="372" spans="1:14" ht="12.75">
      <c r="A372" t="s">
        <v>367</v>
      </c>
      <c r="B372" s="1">
        <v>36772</v>
      </c>
      <c r="C372" s="2">
        <v>0.7674768518518519</v>
      </c>
      <c r="D372" t="s">
        <v>489</v>
      </c>
      <c r="E372">
        <v>0.671</v>
      </c>
      <c r="F372">
        <v>9.6281</v>
      </c>
      <c r="G372" t="s">
        <v>490</v>
      </c>
      <c r="H372">
        <v>1.811</v>
      </c>
      <c r="I372">
        <v>76.9042</v>
      </c>
      <c r="K372" s="2">
        <v>0.765972222222222</v>
      </c>
      <c r="L372" s="3">
        <f t="shared" si="17"/>
        <v>247.76597222222222</v>
      </c>
      <c r="M372">
        <f t="shared" si="21"/>
        <v>532.3058607586072</v>
      </c>
      <c r="N372">
        <f t="shared" si="20"/>
        <v>115.81901276352173</v>
      </c>
    </row>
    <row r="373" spans="1:14" ht="12.75">
      <c r="A373" t="s">
        <v>368</v>
      </c>
      <c r="B373" s="1">
        <v>36772</v>
      </c>
      <c r="C373" s="2">
        <v>0.7695601851851852</v>
      </c>
      <c r="D373" t="s">
        <v>489</v>
      </c>
      <c r="E373">
        <v>0.67</v>
      </c>
      <c r="F373">
        <v>9.5907</v>
      </c>
      <c r="G373" t="s">
        <v>490</v>
      </c>
      <c r="H373">
        <v>1.81</v>
      </c>
      <c r="I373">
        <v>77.1106</v>
      </c>
      <c r="K373" s="2">
        <v>0.768055555555555</v>
      </c>
      <c r="L373" s="3">
        <f t="shared" si="17"/>
        <v>247.76805555555555</v>
      </c>
      <c r="M373">
        <f t="shared" si="21"/>
        <v>530.2381382388608</v>
      </c>
      <c r="N373">
        <f t="shared" si="20"/>
        <v>116.03631301451233</v>
      </c>
    </row>
    <row r="374" spans="1:14" ht="12.75">
      <c r="A374" t="s">
        <v>369</v>
      </c>
      <c r="B374" s="1">
        <v>36772</v>
      </c>
      <c r="C374" s="2">
        <v>0.7716435185185185</v>
      </c>
      <c r="D374" t="s">
        <v>489</v>
      </c>
      <c r="E374">
        <v>0.67</v>
      </c>
      <c r="F374">
        <v>9.3705</v>
      </c>
      <c r="G374" t="s">
        <v>490</v>
      </c>
      <c r="H374">
        <v>1.81</v>
      </c>
      <c r="I374">
        <v>75.4487</v>
      </c>
      <c r="K374" s="2">
        <v>0.770138888888889</v>
      </c>
      <c r="L374" s="3">
        <f t="shared" si="17"/>
        <v>247.77013888888888</v>
      </c>
      <c r="M374">
        <f t="shared" si="21"/>
        <v>518.0640072536148</v>
      </c>
      <c r="N374">
        <f t="shared" si="20"/>
        <v>114.28664592574634</v>
      </c>
    </row>
    <row r="375" spans="1:14" ht="12.75">
      <c r="A375" t="s">
        <v>370</v>
      </c>
      <c r="B375" s="1">
        <v>36772</v>
      </c>
      <c r="C375" s="2">
        <v>0.7737268518518517</v>
      </c>
      <c r="D375" t="s">
        <v>489</v>
      </c>
      <c r="E375">
        <v>0.671</v>
      </c>
      <c r="F375">
        <v>10.2472</v>
      </c>
      <c r="G375" t="s">
        <v>490</v>
      </c>
      <c r="H375">
        <v>1.811</v>
      </c>
      <c r="I375">
        <v>76.617</v>
      </c>
      <c r="K375" s="2">
        <v>0.772222222222222</v>
      </c>
      <c r="L375" s="3">
        <f t="shared" si="17"/>
        <v>247.7722222222222</v>
      </c>
      <c r="M375">
        <f t="shared" si="21"/>
        <v>566.5338557312034</v>
      </c>
      <c r="N375">
        <f t="shared" si="20"/>
        <v>115.51664536001155</v>
      </c>
    </row>
    <row r="376" spans="1:14" ht="12.75">
      <c r="A376" t="s">
        <v>371</v>
      </c>
      <c r="B376" s="1">
        <v>36772</v>
      </c>
      <c r="C376" s="2">
        <v>0.7758101851851852</v>
      </c>
      <c r="D376" t="s">
        <v>489</v>
      </c>
      <c r="E376">
        <v>0.671</v>
      </c>
      <c r="F376">
        <v>9.3286</v>
      </c>
      <c r="G376" t="s">
        <v>490</v>
      </c>
      <c r="H376">
        <v>1.811</v>
      </c>
      <c r="I376">
        <v>73.6887</v>
      </c>
      <c r="K376" s="2">
        <v>0.774305555555555</v>
      </c>
      <c r="L376" s="3">
        <f t="shared" si="17"/>
        <v>247.77430555555554</v>
      </c>
      <c r="M376">
        <f t="shared" si="21"/>
        <v>515.7474945911181</v>
      </c>
      <c r="N376">
        <f t="shared" si="20"/>
        <v>112.43369804908215</v>
      </c>
    </row>
    <row r="377" spans="1:14" ht="12.75">
      <c r="A377" t="s">
        <v>372</v>
      </c>
      <c r="B377" s="1">
        <v>36772</v>
      </c>
      <c r="C377" s="2">
        <v>0.7778935185185185</v>
      </c>
      <c r="D377" t="s">
        <v>489</v>
      </c>
      <c r="E377">
        <v>0.67</v>
      </c>
      <c r="F377">
        <v>8.9129</v>
      </c>
      <c r="G377" t="s">
        <v>490</v>
      </c>
      <c r="H377">
        <v>1.81</v>
      </c>
      <c r="I377">
        <v>76.585</v>
      </c>
      <c r="K377" s="2">
        <v>0.776388888888889</v>
      </c>
      <c r="L377" s="3">
        <f t="shared" si="17"/>
        <v>247.7763888888889</v>
      </c>
      <c r="M377">
        <f t="shared" si="21"/>
        <v>492.7648140708333</v>
      </c>
      <c r="N377">
        <f t="shared" si="20"/>
        <v>115.48295539861763</v>
      </c>
    </row>
    <row r="378" spans="1:14" ht="12.75">
      <c r="A378" t="s">
        <v>373</v>
      </c>
      <c r="B378" s="1">
        <v>36772</v>
      </c>
      <c r="C378" s="2">
        <v>0.7799768518518518</v>
      </c>
      <c r="D378" t="s">
        <v>489</v>
      </c>
      <c r="E378">
        <v>0.67</v>
      </c>
      <c r="F378">
        <v>9.3911</v>
      </c>
      <c r="G378" t="s">
        <v>490</v>
      </c>
      <c r="H378">
        <v>1.811</v>
      </c>
      <c r="I378">
        <v>75.9458</v>
      </c>
      <c r="K378" s="2">
        <v>0.778472222222222</v>
      </c>
      <c r="L378" s="3">
        <f t="shared" si="17"/>
        <v>247.77847222222223</v>
      </c>
      <c r="M378">
        <f t="shared" si="21"/>
        <v>519.2029132404272</v>
      </c>
      <c r="N378">
        <f t="shared" si="20"/>
        <v>114.80999841977464</v>
      </c>
    </row>
    <row r="379" spans="1:14" ht="12.75">
      <c r="A379" t="s">
        <v>374</v>
      </c>
      <c r="B379" s="1">
        <v>36772</v>
      </c>
      <c r="C379" s="2">
        <v>0.7820601851851853</v>
      </c>
      <c r="D379" t="s">
        <v>489</v>
      </c>
      <c r="E379">
        <v>0.67</v>
      </c>
      <c r="F379">
        <v>9.0344</v>
      </c>
      <c r="G379" t="s">
        <v>490</v>
      </c>
      <c r="H379">
        <v>1.811</v>
      </c>
      <c r="I379">
        <v>77.9564</v>
      </c>
      <c r="K379" s="2">
        <v>0.780555555555555</v>
      </c>
      <c r="L379" s="3">
        <f t="shared" si="17"/>
        <v>247.78055555555557</v>
      </c>
      <c r="M379">
        <f t="shared" si="21"/>
        <v>499.4821479250902</v>
      </c>
      <c r="N379">
        <f t="shared" si="20"/>
        <v>116.92678080660474</v>
      </c>
    </row>
    <row r="380" spans="1:14" ht="12.75">
      <c r="A380" t="s">
        <v>375</v>
      </c>
      <c r="B380" s="1">
        <v>36772</v>
      </c>
      <c r="C380" s="2">
        <v>0.7841550925925925</v>
      </c>
      <c r="D380" t="s">
        <v>489</v>
      </c>
      <c r="E380">
        <v>0.67</v>
      </c>
      <c r="F380">
        <v>9.4958</v>
      </c>
      <c r="G380" t="s">
        <v>490</v>
      </c>
      <c r="H380">
        <v>1.81</v>
      </c>
      <c r="I380">
        <v>77.2133</v>
      </c>
      <c r="K380" s="2">
        <v>0.782638888888889</v>
      </c>
      <c r="L380" s="3">
        <f t="shared" si="17"/>
        <v>247.7826388888889</v>
      </c>
      <c r="M380">
        <f t="shared" si="21"/>
        <v>524.9914305617497</v>
      </c>
      <c r="N380">
        <f t="shared" si="20"/>
        <v>116.14443673436088</v>
      </c>
    </row>
    <row r="381" spans="1:14" ht="12.75">
      <c r="A381" t="s">
        <v>376</v>
      </c>
      <c r="B381" s="1">
        <v>36772</v>
      </c>
      <c r="C381" s="2">
        <v>0.786238425925926</v>
      </c>
      <c r="D381" t="s">
        <v>489</v>
      </c>
      <c r="E381">
        <v>0.67</v>
      </c>
      <c r="F381">
        <v>9.1099</v>
      </c>
      <c r="G381" t="s">
        <v>490</v>
      </c>
      <c r="H381">
        <v>1.81</v>
      </c>
      <c r="I381">
        <v>77.7339</v>
      </c>
      <c r="K381" s="2">
        <v>0.784722222222222</v>
      </c>
      <c r="L381" s="3">
        <f t="shared" si="17"/>
        <v>247.78472222222223</v>
      </c>
      <c r="M381">
        <f t="shared" si="21"/>
        <v>503.6562936534556</v>
      </c>
      <c r="N381">
        <f t="shared" si="20"/>
        <v>116.69253029378777</v>
      </c>
    </row>
    <row r="382" spans="1:14" ht="12.75">
      <c r="A382" t="s">
        <v>377</v>
      </c>
      <c r="B382" s="1">
        <v>36772</v>
      </c>
      <c r="C382" s="2">
        <v>0.7883217592592593</v>
      </c>
      <c r="D382" t="s">
        <v>489</v>
      </c>
      <c r="E382">
        <v>0.67</v>
      </c>
      <c r="F382">
        <v>9.1468</v>
      </c>
      <c r="G382" t="s">
        <v>490</v>
      </c>
      <c r="H382">
        <v>1.808</v>
      </c>
      <c r="I382">
        <v>78.0256</v>
      </c>
      <c r="K382" s="2">
        <v>0.786805555555556</v>
      </c>
      <c r="L382" s="3">
        <f t="shared" si="17"/>
        <v>247.78680555555556</v>
      </c>
      <c r="M382">
        <f t="shared" si="21"/>
        <v>505.69637282400777</v>
      </c>
      <c r="N382">
        <f t="shared" si="20"/>
        <v>116.99963534811903</v>
      </c>
    </row>
    <row r="383" spans="1:14" ht="12.75">
      <c r="A383" t="s">
        <v>378</v>
      </c>
      <c r="B383" s="1">
        <v>36772</v>
      </c>
      <c r="C383" s="2">
        <v>0.7904050925925926</v>
      </c>
      <c r="D383" t="s">
        <v>489</v>
      </c>
      <c r="E383">
        <v>0.67</v>
      </c>
      <c r="F383">
        <v>9.8762</v>
      </c>
      <c r="G383" t="s">
        <v>490</v>
      </c>
      <c r="H383">
        <v>1.808</v>
      </c>
      <c r="I383">
        <v>76.6823</v>
      </c>
      <c r="K383" s="2">
        <v>0.788888888888889</v>
      </c>
      <c r="L383" s="3">
        <f t="shared" si="17"/>
        <v>247.7888888888889</v>
      </c>
      <c r="M383">
        <f t="shared" si="21"/>
        <v>546.0224906289046</v>
      </c>
      <c r="N383">
        <f t="shared" si="20"/>
        <v>115.58539393748097</v>
      </c>
    </row>
    <row r="384" spans="1:14" ht="12.75">
      <c r="A384" t="s">
        <v>379</v>
      </c>
      <c r="B384" s="1">
        <v>36772</v>
      </c>
      <c r="C384" s="2">
        <v>0.7924884259259258</v>
      </c>
      <c r="D384" t="s">
        <v>489</v>
      </c>
      <c r="E384">
        <v>0.67</v>
      </c>
      <c r="F384">
        <v>8.9604</v>
      </c>
      <c r="G384" t="s">
        <v>490</v>
      </c>
      <c r="H384">
        <v>1.81</v>
      </c>
      <c r="I384">
        <v>75.5576</v>
      </c>
      <c r="K384" s="2">
        <v>0.790972222222222</v>
      </c>
      <c r="L384" s="3">
        <f t="shared" si="17"/>
        <v>247.79097222222222</v>
      </c>
      <c r="M384">
        <f t="shared" si="21"/>
        <v>495.3909322443082</v>
      </c>
      <c r="N384">
        <f t="shared" si="20"/>
        <v>114.4012970756149</v>
      </c>
    </row>
    <row r="385" spans="1:14" ht="12.75">
      <c r="A385" t="s">
        <v>380</v>
      </c>
      <c r="B385" s="1">
        <v>36772</v>
      </c>
      <c r="C385" s="2">
        <v>0.7945717592592593</v>
      </c>
      <c r="D385" t="s">
        <v>489</v>
      </c>
      <c r="E385">
        <v>0.67</v>
      </c>
      <c r="F385">
        <v>9.1834</v>
      </c>
      <c r="G385" t="s">
        <v>490</v>
      </c>
      <c r="H385">
        <v>1.81</v>
      </c>
      <c r="I385">
        <v>77.6129</v>
      </c>
      <c r="K385" s="2">
        <v>0.793055555555556</v>
      </c>
      <c r="L385" s="3">
        <f t="shared" si="17"/>
        <v>247.79305555555555</v>
      </c>
      <c r="M385">
        <f t="shared" si="21"/>
        <v>507.7198659850432</v>
      </c>
      <c r="N385">
        <f t="shared" si="20"/>
        <v>116.56514012726714</v>
      </c>
    </row>
    <row r="386" spans="1:14" ht="12.75">
      <c r="A386" t="s">
        <v>381</v>
      </c>
      <c r="B386" s="1">
        <v>36772</v>
      </c>
      <c r="C386" s="2">
        <v>0.7966666666666667</v>
      </c>
      <c r="D386" t="s">
        <v>489</v>
      </c>
      <c r="E386">
        <v>0.67</v>
      </c>
      <c r="F386">
        <v>8.6821</v>
      </c>
      <c r="G386" t="s">
        <v>490</v>
      </c>
      <c r="H386">
        <v>1.808</v>
      </c>
      <c r="I386">
        <v>76.9059</v>
      </c>
      <c r="K386" s="2">
        <v>0.795138888888889</v>
      </c>
      <c r="L386" s="3">
        <f t="shared" si="17"/>
        <v>247.79513888888889</v>
      </c>
      <c r="M386">
        <f t="shared" si="21"/>
        <v>480.0046440826647</v>
      </c>
      <c r="N386">
        <f t="shared" si="20"/>
        <v>115.82080254272077</v>
      </c>
    </row>
    <row r="387" spans="1:14" ht="12.75">
      <c r="A387" t="s">
        <v>382</v>
      </c>
      <c r="B387" s="1">
        <v>36772</v>
      </c>
      <c r="C387" s="2">
        <v>0.79875</v>
      </c>
      <c r="D387" t="s">
        <v>489</v>
      </c>
      <c r="E387">
        <v>0.668</v>
      </c>
      <c r="F387">
        <v>9.3359</v>
      </c>
      <c r="G387" t="s">
        <v>490</v>
      </c>
      <c r="H387">
        <v>1.808</v>
      </c>
      <c r="I387">
        <v>76.4381</v>
      </c>
      <c r="K387" s="2">
        <v>0.797222222222222</v>
      </c>
      <c r="L387" s="3">
        <f t="shared" si="17"/>
        <v>247.79722222222222</v>
      </c>
      <c r="M387">
        <f t="shared" si="21"/>
        <v>516.1510874893573</v>
      </c>
      <c r="N387">
        <f t="shared" si="20"/>
        <v>115.32829741959378</v>
      </c>
    </row>
    <row r="388" spans="1:14" ht="12.75">
      <c r="A388" t="s">
        <v>383</v>
      </c>
      <c r="B388" s="1">
        <v>36772</v>
      </c>
      <c r="C388" s="2">
        <v>0.8008333333333333</v>
      </c>
      <c r="D388" t="s">
        <v>489</v>
      </c>
      <c r="E388">
        <v>0.671</v>
      </c>
      <c r="F388">
        <v>8.9953</v>
      </c>
      <c r="G388" t="s">
        <v>490</v>
      </c>
      <c r="H388">
        <v>1.81</v>
      </c>
      <c r="I388">
        <v>76.2998</v>
      </c>
      <c r="K388" s="2">
        <v>0.799305555555555</v>
      </c>
      <c r="L388" s="3">
        <f t="shared" si="17"/>
        <v>247.79930555555555</v>
      </c>
      <c r="M388">
        <f t="shared" si="21"/>
        <v>497.3204380180825</v>
      </c>
      <c r="N388">
        <f t="shared" si="20"/>
        <v>115.18269361769458</v>
      </c>
    </row>
    <row r="389" spans="1:14" ht="12.75">
      <c r="A389" t="s">
        <v>384</v>
      </c>
      <c r="B389" s="1">
        <v>36772</v>
      </c>
      <c r="C389" s="2">
        <v>0.8029166666666666</v>
      </c>
      <c r="D389" t="s">
        <v>489</v>
      </c>
      <c r="E389">
        <v>0.67</v>
      </c>
      <c r="F389">
        <v>9.3597</v>
      </c>
      <c r="G389" t="s">
        <v>490</v>
      </c>
      <c r="H389">
        <v>1.806</v>
      </c>
      <c r="I389">
        <v>78.9386</v>
      </c>
      <c r="K389" s="2">
        <v>0.801388888888889</v>
      </c>
      <c r="L389" s="3">
        <f aca="true" t="shared" si="22" ref="L389:L452">B389-DATE(1999,12,31)+K389</f>
        <v>247.80138888888888</v>
      </c>
      <c r="M389">
        <f t="shared" si="21"/>
        <v>517.4669109110142</v>
      </c>
      <c r="N389">
        <f t="shared" si="20"/>
        <v>117.96085205913855</v>
      </c>
    </row>
    <row r="390" spans="1:14" ht="12.75">
      <c r="A390" t="s">
        <v>385</v>
      </c>
      <c r="B390" s="1">
        <v>36772</v>
      </c>
      <c r="C390" s="2">
        <v>0.805</v>
      </c>
      <c r="D390" t="s">
        <v>489</v>
      </c>
      <c r="E390">
        <v>0.67</v>
      </c>
      <c r="F390">
        <v>8.8443</v>
      </c>
      <c r="G390" t="s">
        <v>490</v>
      </c>
      <c r="H390">
        <v>1.806</v>
      </c>
      <c r="I390">
        <v>77.6524</v>
      </c>
      <c r="K390" s="2">
        <v>0.803472222222222</v>
      </c>
      <c r="L390" s="3">
        <f t="shared" si="22"/>
        <v>247.8034722222222</v>
      </c>
      <c r="M390">
        <f t="shared" si="21"/>
        <v>488.97214656135174</v>
      </c>
      <c r="N390">
        <f t="shared" si="20"/>
        <v>116.60672617336272</v>
      </c>
    </row>
    <row r="391" spans="1:14" ht="12.75">
      <c r="A391" t="s">
        <v>386</v>
      </c>
      <c r="B391" s="1">
        <v>36772</v>
      </c>
      <c r="C391" s="2">
        <v>0.8070833333333334</v>
      </c>
      <c r="D391" t="s">
        <v>489</v>
      </c>
      <c r="E391">
        <v>0.67</v>
      </c>
      <c r="F391">
        <v>9.2201</v>
      </c>
      <c r="G391" t="s">
        <v>490</v>
      </c>
      <c r="H391">
        <v>1.805</v>
      </c>
      <c r="I391">
        <v>78.2655</v>
      </c>
      <c r="K391" s="2">
        <v>0.805555555555555</v>
      </c>
      <c r="L391" s="3">
        <f t="shared" si="22"/>
        <v>247.80555555555554</v>
      </c>
      <c r="M391">
        <f t="shared" si="21"/>
        <v>509.74888781591744</v>
      </c>
      <c r="N391">
        <f t="shared" si="20"/>
        <v>117.25220477744384</v>
      </c>
    </row>
    <row r="392" spans="1:14" ht="12.75">
      <c r="A392" t="s">
        <v>387</v>
      </c>
      <c r="B392" s="1">
        <v>36772</v>
      </c>
      <c r="C392" s="2">
        <v>0.8091782407407407</v>
      </c>
      <c r="D392" t="s">
        <v>489</v>
      </c>
      <c r="E392">
        <v>0.668</v>
      </c>
      <c r="F392">
        <v>9.1135</v>
      </c>
      <c r="G392" t="s">
        <v>490</v>
      </c>
      <c r="H392">
        <v>1.803</v>
      </c>
      <c r="I392">
        <v>77.8967</v>
      </c>
      <c r="K392" s="2">
        <v>0.807638888888889</v>
      </c>
      <c r="L392" s="3">
        <f t="shared" si="22"/>
        <v>247.8076388888889</v>
      </c>
      <c r="M392">
        <f t="shared" si="21"/>
        <v>503.8553257676558</v>
      </c>
      <c r="N392">
        <f t="shared" si="20"/>
        <v>116.86392797237923</v>
      </c>
    </row>
    <row r="393" spans="1:14" ht="12.75">
      <c r="A393" t="s">
        <v>388</v>
      </c>
      <c r="B393" s="1">
        <v>36772</v>
      </c>
      <c r="C393" s="2">
        <v>0.8112615740740741</v>
      </c>
      <c r="D393" t="s">
        <v>489</v>
      </c>
      <c r="E393">
        <v>0.671</v>
      </c>
      <c r="F393">
        <v>8.9562</v>
      </c>
      <c r="G393" t="s">
        <v>490</v>
      </c>
      <c r="H393">
        <v>1.806</v>
      </c>
      <c r="I393">
        <v>76.478</v>
      </c>
      <c r="K393" s="2">
        <v>0.809722222222222</v>
      </c>
      <c r="L393" s="3">
        <f t="shared" si="22"/>
        <v>247.80972222222223</v>
      </c>
      <c r="M393">
        <f t="shared" si="21"/>
        <v>495.1587281110747</v>
      </c>
      <c r="N393">
        <f t="shared" si="20"/>
        <v>115.37030459020681</v>
      </c>
    </row>
    <row r="394" spans="1:14" ht="12.75">
      <c r="A394" t="s">
        <v>389</v>
      </c>
      <c r="B394" s="1">
        <v>36772</v>
      </c>
      <c r="C394" s="2">
        <v>0.8133449074074074</v>
      </c>
      <c r="D394" t="s">
        <v>489</v>
      </c>
      <c r="E394">
        <v>0.668</v>
      </c>
      <c r="F394">
        <v>9.3064</v>
      </c>
      <c r="G394" t="s">
        <v>490</v>
      </c>
      <c r="H394">
        <v>1.803</v>
      </c>
      <c r="I394">
        <v>76.696</v>
      </c>
      <c r="K394" s="2">
        <v>0.811805555555555</v>
      </c>
      <c r="L394" s="3">
        <f t="shared" si="22"/>
        <v>247.81180555555557</v>
      </c>
      <c r="M394">
        <f t="shared" si="21"/>
        <v>514.5201298868834</v>
      </c>
      <c r="N394">
        <f t="shared" si="20"/>
        <v>115.5998174522027</v>
      </c>
    </row>
    <row r="395" spans="1:14" ht="12.75">
      <c r="A395" t="s">
        <v>390</v>
      </c>
      <c r="B395" s="1">
        <v>36772</v>
      </c>
      <c r="C395" s="2">
        <v>0.8154282407407408</v>
      </c>
      <c r="D395" t="s">
        <v>489</v>
      </c>
      <c r="E395">
        <v>0.668</v>
      </c>
      <c r="F395">
        <v>9.9302</v>
      </c>
      <c r="G395" t="s">
        <v>490</v>
      </c>
      <c r="H395">
        <v>1.803</v>
      </c>
      <c r="I395">
        <v>77.4386</v>
      </c>
      <c r="K395" s="2">
        <v>0.813888888888889</v>
      </c>
      <c r="L395" s="3">
        <f t="shared" si="22"/>
        <v>247.8138888888889</v>
      </c>
      <c r="M395">
        <f t="shared" si="21"/>
        <v>549.0079723419076</v>
      </c>
      <c r="N395">
        <f t="shared" si="20"/>
        <v>116.38163511879978</v>
      </c>
    </row>
    <row r="396" spans="1:14" ht="12.75">
      <c r="A396" t="s">
        <v>391</v>
      </c>
      <c r="B396" s="1">
        <v>36772</v>
      </c>
      <c r="C396" s="2">
        <v>0.817511574074074</v>
      </c>
      <c r="D396" t="s">
        <v>489</v>
      </c>
      <c r="E396">
        <v>0.668</v>
      </c>
      <c r="F396">
        <v>9.2502</v>
      </c>
      <c r="G396" t="s">
        <v>490</v>
      </c>
      <c r="H396">
        <v>1.803</v>
      </c>
      <c r="I396">
        <v>76.924</v>
      </c>
      <c r="K396" s="2">
        <v>0.815972222222222</v>
      </c>
      <c r="L396" s="3">
        <f t="shared" si="22"/>
        <v>247.81597222222223</v>
      </c>
      <c r="M396">
        <f t="shared" si="21"/>
        <v>511.4130174374246</v>
      </c>
      <c r="N396">
        <f t="shared" si="20"/>
        <v>115.8398584271342</v>
      </c>
    </row>
    <row r="397" spans="1:14" ht="12.75">
      <c r="A397" t="s">
        <v>392</v>
      </c>
      <c r="B397" s="1">
        <v>36772</v>
      </c>
      <c r="C397" s="2">
        <v>0.8195949074074074</v>
      </c>
      <c r="D397" t="s">
        <v>489</v>
      </c>
      <c r="E397">
        <v>0.666</v>
      </c>
      <c r="F397">
        <v>9.0769</v>
      </c>
      <c r="G397" t="s">
        <v>490</v>
      </c>
      <c r="H397">
        <v>1.801</v>
      </c>
      <c r="I397">
        <v>76.013</v>
      </c>
      <c r="K397" s="2">
        <v>0.818055555555555</v>
      </c>
      <c r="L397" s="3">
        <f t="shared" si="22"/>
        <v>247.81805555555556</v>
      </c>
      <c r="M397">
        <f t="shared" si="21"/>
        <v>501.83183260662037</v>
      </c>
      <c r="N397">
        <f t="shared" si="20"/>
        <v>114.88074733870181</v>
      </c>
    </row>
    <row r="398" spans="1:14" ht="12.75">
      <c r="A398" t="s">
        <v>393</v>
      </c>
      <c r="B398" s="1">
        <v>36772</v>
      </c>
      <c r="C398" s="2">
        <v>0.8216782407407407</v>
      </c>
      <c r="D398" t="s">
        <v>489</v>
      </c>
      <c r="E398">
        <v>0.668</v>
      </c>
      <c r="F398">
        <v>9.2838</v>
      </c>
      <c r="G398" t="s">
        <v>490</v>
      </c>
      <c r="H398">
        <v>1.801</v>
      </c>
      <c r="I398">
        <v>78.3489</v>
      </c>
      <c r="K398" s="2">
        <v>0.820138888888889</v>
      </c>
      <c r="L398" s="3">
        <f t="shared" si="22"/>
        <v>247.8201388888889</v>
      </c>
      <c r="M398">
        <f t="shared" si="21"/>
        <v>513.2706505032933</v>
      </c>
      <c r="N398">
        <f t="shared" si="20"/>
        <v>117.34000923932669</v>
      </c>
    </row>
    <row r="399" spans="1:14" ht="12.75">
      <c r="A399" t="s">
        <v>394</v>
      </c>
      <c r="B399" s="1">
        <v>36772</v>
      </c>
      <c r="C399" s="2">
        <v>0.8237615740740741</v>
      </c>
      <c r="D399" t="s">
        <v>489</v>
      </c>
      <c r="E399">
        <v>0.668</v>
      </c>
      <c r="F399">
        <v>9.5457</v>
      </c>
      <c r="G399" t="s">
        <v>490</v>
      </c>
      <c r="H399">
        <v>1.801</v>
      </c>
      <c r="I399">
        <v>77.9887</v>
      </c>
      <c r="K399" s="2">
        <v>0.822222222222222</v>
      </c>
      <c r="L399" s="3">
        <f t="shared" si="22"/>
        <v>247.82222222222222</v>
      </c>
      <c r="M399">
        <f t="shared" si="21"/>
        <v>527.7502368113581</v>
      </c>
      <c r="N399">
        <f t="shared" si="20"/>
        <v>116.96078661138668</v>
      </c>
    </row>
    <row r="400" spans="1:14" ht="12.75">
      <c r="A400" t="s">
        <v>395</v>
      </c>
      <c r="B400" s="1">
        <v>36772</v>
      </c>
      <c r="C400" s="2">
        <v>0.8258564814814814</v>
      </c>
      <c r="D400" t="s">
        <v>489</v>
      </c>
      <c r="E400">
        <v>0.668</v>
      </c>
      <c r="F400">
        <v>8.8829</v>
      </c>
      <c r="G400" t="s">
        <v>490</v>
      </c>
      <c r="H400">
        <v>1.803</v>
      </c>
      <c r="I400">
        <v>80.6626</v>
      </c>
      <c r="K400" s="2">
        <v>0.824305555555556</v>
      </c>
      <c r="L400" s="3">
        <f t="shared" si="22"/>
        <v>247.82430555555555</v>
      </c>
      <c r="M400">
        <f t="shared" si="21"/>
        <v>491.1062131191649</v>
      </c>
      <c r="N400">
        <f t="shared" si="20"/>
        <v>119.77589872923457</v>
      </c>
    </row>
    <row r="401" spans="1:14" ht="12.75">
      <c r="A401" t="s">
        <v>396</v>
      </c>
      <c r="B401" s="1">
        <v>36772</v>
      </c>
      <c r="C401" s="2">
        <v>0.8279398148148148</v>
      </c>
      <c r="D401" t="s">
        <v>489</v>
      </c>
      <c r="E401">
        <v>0.668</v>
      </c>
      <c r="F401">
        <v>9.3444</v>
      </c>
      <c r="G401" t="s">
        <v>490</v>
      </c>
      <c r="H401">
        <v>1.801</v>
      </c>
      <c r="I401">
        <v>78.145</v>
      </c>
      <c r="K401" s="2">
        <v>0.826388888888889</v>
      </c>
      <c r="L401" s="3">
        <f t="shared" si="22"/>
        <v>247.82638888888889</v>
      </c>
      <c r="M401">
        <f t="shared" si="21"/>
        <v>516.6210244256633</v>
      </c>
      <c r="N401">
        <f t="shared" si="20"/>
        <v>117.12534101656993</v>
      </c>
    </row>
    <row r="402" spans="1:14" ht="12.75">
      <c r="A402" t="s">
        <v>397</v>
      </c>
      <c r="B402" s="1">
        <v>36772</v>
      </c>
      <c r="C402" s="2">
        <v>0.8300231481481481</v>
      </c>
      <c r="D402" t="s">
        <v>489</v>
      </c>
      <c r="E402">
        <v>0.668</v>
      </c>
      <c r="F402">
        <v>8.9221</v>
      </c>
      <c r="G402" t="s">
        <v>490</v>
      </c>
      <c r="H402">
        <v>1.801</v>
      </c>
      <c r="I402">
        <v>80.274</v>
      </c>
      <c r="K402" s="2">
        <v>0.828472222222222</v>
      </c>
      <c r="L402" s="3">
        <f t="shared" si="22"/>
        <v>247.82847222222222</v>
      </c>
      <c r="M402">
        <f t="shared" si="21"/>
        <v>493.27345169601165</v>
      </c>
      <c r="N402">
        <f t="shared" si="20"/>
        <v>119.36677626055749</v>
      </c>
    </row>
    <row r="403" spans="1:14" ht="12.75">
      <c r="A403" t="s">
        <v>398</v>
      </c>
      <c r="B403" s="1">
        <v>36772</v>
      </c>
      <c r="C403" s="2">
        <v>0.8321064814814815</v>
      </c>
      <c r="D403" t="s">
        <v>489</v>
      </c>
      <c r="E403">
        <v>0.668</v>
      </c>
      <c r="F403">
        <v>8.7343</v>
      </c>
      <c r="G403" t="s">
        <v>490</v>
      </c>
      <c r="H403">
        <v>1.8</v>
      </c>
      <c r="I403">
        <v>79.7143</v>
      </c>
      <c r="K403" s="2">
        <v>0.830555555555555</v>
      </c>
      <c r="L403" s="3">
        <f t="shared" si="22"/>
        <v>247.83055555555555</v>
      </c>
      <c r="M403">
        <f t="shared" si="21"/>
        <v>482.8906097385676</v>
      </c>
      <c r="N403">
        <f t="shared" si="20"/>
        <v>118.77751777955237</v>
      </c>
    </row>
    <row r="404" spans="1:14" ht="12.75">
      <c r="A404" t="s">
        <v>399</v>
      </c>
      <c r="B404" s="1">
        <v>36772</v>
      </c>
      <c r="C404" s="2">
        <v>0.8341898148148149</v>
      </c>
      <c r="D404" t="s">
        <v>489</v>
      </c>
      <c r="E404">
        <v>0.668</v>
      </c>
      <c r="F404">
        <v>9.1139</v>
      </c>
      <c r="G404" t="s">
        <v>490</v>
      </c>
      <c r="H404">
        <v>1.8</v>
      </c>
      <c r="I404">
        <v>79.9686</v>
      </c>
      <c r="K404" s="2">
        <v>0.832638888888889</v>
      </c>
      <c r="L404" s="3">
        <f t="shared" si="22"/>
        <v>247.83263888888888</v>
      </c>
      <c r="M404">
        <f t="shared" si="21"/>
        <v>503.8774404470114</v>
      </c>
      <c r="N404">
        <f t="shared" si="20"/>
        <v>119.0452476915045</v>
      </c>
    </row>
    <row r="405" spans="1:14" ht="12.75">
      <c r="A405" t="s">
        <v>400</v>
      </c>
      <c r="B405" s="1">
        <v>36772</v>
      </c>
      <c r="C405" s="2">
        <v>0.8362731481481481</v>
      </c>
      <c r="D405" t="s">
        <v>489</v>
      </c>
      <c r="E405">
        <v>0.668</v>
      </c>
      <c r="F405">
        <v>8.9913</v>
      </c>
      <c r="G405" t="s">
        <v>490</v>
      </c>
      <c r="H405">
        <v>1.8</v>
      </c>
      <c r="I405">
        <v>79.4437</v>
      </c>
      <c r="K405" s="2">
        <v>0.834722222222222</v>
      </c>
      <c r="L405" s="3">
        <f t="shared" si="22"/>
        <v>247.8347222222222</v>
      </c>
      <c r="M405">
        <f t="shared" si="21"/>
        <v>497.0992912245267</v>
      </c>
      <c r="N405">
        <f t="shared" si="20"/>
        <v>118.49262704351528</v>
      </c>
    </row>
    <row r="406" spans="1:14" ht="12.75">
      <c r="A406" t="s">
        <v>401</v>
      </c>
      <c r="B406" s="1">
        <v>36772</v>
      </c>
      <c r="C406" s="2">
        <v>0.8383564814814815</v>
      </c>
      <c r="D406" t="s">
        <v>489</v>
      </c>
      <c r="E406">
        <v>0.668</v>
      </c>
      <c r="F406">
        <v>9.0878</v>
      </c>
      <c r="G406" t="s">
        <v>490</v>
      </c>
      <c r="H406">
        <v>1.801</v>
      </c>
      <c r="I406">
        <v>79.0552</v>
      </c>
      <c r="K406" s="2">
        <v>0.836805555555555</v>
      </c>
      <c r="L406" s="3">
        <f t="shared" si="22"/>
        <v>247.83680555555554</v>
      </c>
      <c r="M406">
        <f t="shared" si="21"/>
        <v>502.43445761905986</v>
      </c>
      <c r="N406">
        <f t="shared" si="20"/>
        <v>118.08360985596752</v>
      </c>
    </row>
    <row r="407" spans="1:14" ht="12.75">
      <c r="A407" t="s">
        <v>402</v>
      </c>
      <c r="B407" s="1">
        <v>36772</v>
      </c>
      <c r="C407" s="2">
        <v>0.8404398148148148</v>
      </c>
      <c r="D407" t="s">
        <v>489</v>
      </c>
      <c r="E407">
        <v>0.67</v>
      </c>
      <c r="F407">
        <v>8.8649</v>
      </c>
      <c r="G407" t="s">
        <v>490</v>
      </c>
      <c r="H407">
        <v>1.801</v>
      </c>
      <c r="I407">
        <v>77.5486</v>
      </c>
      <c r="K407" s="2">
        <v>0.838888888888889</v>
      </c>
      <c r="L407" s="3">
        <f t="shared" si="22"/>
        <v>247.8388888888889</v>
      </c>
      <c r="M407">
        <f t="shared" si="21"/>
        <v>490.1110525481639</v>
      </c>
      <c r="N407">
        <f t="shared" si="20"/>
        <v>116.49744436109128</v>
      </c>
    </row>
    <row r="408" spans="1:14" ht="12.75">
      <c r="A408" t="s">
        <v>403</v>
      </c>
      <c r="B408" s="1">
        <v>36772</v>
      </c>
      <c r="C408" s="2">
        <v>0.8425347222222223</v>
      </c>
      <c r="D408" t="s">
        <v>489</v>
      </c>
      <c r="E408">
        <v>0.668</v>
      </c>
      <c r="F408">
        <v>9.2463</v>
      </c>
      <c r="G408" t="s">
        <v>490</v>
      </c>
      <c r="H408">
        <v>1.8</v>
      </c>
      <c r="I408">
        <v>77.3204</v>
      </c>
      <c r="K408" s="2">
        <v>0.840972222222222</v>
      </c>
      <c r="L408" s="3">
        <f t="shared" si="22"/>
        <v>247.84097222222223</v>
      </c>
      <c r="M408">
        <f t="shared" si="21"/>
        <v>511.19739931370776</v>
      </c>
      <c r="N408">
        <f t="shared" si="20"/>
        <v>116.25719282390108</v>
      </c>
    </row>
    <row r="409" spans="1:14" ht="12.75">
      <c r="A409" t="s">
        <v>404</v>
      </c>
      <c r="B409" s="1">
        <v>36772</v>
      </c>
      <c r="C409" s="2">
        <v>0.8446180555555555</v>
      </c>
      <c r="D409" t="s">
        <v>489</v>
      </c>
      <c r="E409">
        <v>0.668</v>
      </c>
      <c r="F409">
        <v>9.6093</v>
      </c>
      <c r="G409" t="s">
        <v>490</v>
      </c>
      <c r="H409">
        <v>1.8</v>
      </c>
      <c r="I409">
        <v>79.7576</v>
      </c>
      <c r="K409" s="2">
        <v>0.843055555555555</v>
      </c>
      <c r="L409" s="3">
        <f t="shared" si="22"/>
        <v>247.84305555555557</v>
      </c>
      <c r="M409">
        <f t="shared" si="21"/>
        <v>531.266470828895</v>
      </c>
      <c r="N409">
        <f t="shared" si="20"/>
        <v>118.82310450856349</v>
      </c>
    </row>
    <row r="410" spans="1:14" ht="12.75">
      <c r="A410" t="s">
        <v>405</v>
      </c>
      <c r="B410" s="1">
        <v>36772</v>
      </c>
      <c r="C410" s="2">
        <v>0.8467013888888889</v>
      </c>
      <c r="D410" t="s">
        <v>489</v>
      </c>
      <c r="E410">
        <v>0.668</v>
      </c>
      <c r="F410">
        <v>9.1732</v>
      </c>
      <c r="G410" t="s">
        <v>490</v>
      </c>
      <c r="H410">
        <v>1.801</v>
      </c>
      <c r="I410">
        <v>79.5107</v>
      </c>
      <c r="K410" s="2">
        <v>0.845138888888889</v>
      </c>
      <c r="L410" s="3">
        <f t="shared" si="22"/>
        <v>247.8451388888889</v>
      </c>
      <c r="M410">
        <f t="shared" si="21"/>
        <v>507.1559416614758</v>
      </c>
      <c r="N410">
        <f t="shared" si="20"/>
        <v>118.56316540018375</v>
      </c>
    </row>
    <row r="411" spans="1:14" ht="12.75">
      <c r="A411" t="s">
        <v>406</v>
      </c>
      <c r="B411" s="1">
        <v>36772</v>
      </c>
      <c r="C411" s="2">
        <v>0.8487847222222222</v>
      </c>
      <c r="D411" t="s">
        <v>489</v>
      </c>
      <c r="E411">
        <v>0.668</v>
      </c>
      <c r="F411">
        <v>9.4925</v>
      </c>
      <c r="G411" t="s">
        <v>490</v>
      </c>
      <c r="H411">
        <v>1.801</v>
      </c>
      <c r="I411">
        <v>79.5851</v>
      </c>
      <c r="K411" s="2">
        <v>0.847222222222222</v>
      </c>
      <c r="L411" s="3">
        <f t="shared" si="22"/>
        <v>247.84722222222223</v>
      </c>
      <c r="M411">
        <f t="shared" si="21"/>
        <v>524.8089844570662</v>
      </c>
      <c r="N411">
        <f t="shared" si="20"/>
        <v>118.64149456042455</v>
      </c>
    </row>
    <row r="412" spans="1:14" ht="12.75">
      <c r="A412" t="s">
        <v>407</v>
      </c>
      <c r="B412" s="1">
        <v>36772</v>
      </c>
      <c r="C412" s="2">
        <v>0.8508680555555556</v>
      </c>
      <c r="D412" t="s">
        <v>489</v>
      </c>
      <c r="E412">
        <v>0.668</v>
      </c>
      <c r="F412">
        <v>8.9093</v>
      </c>
      <c r="G412" t="s">
        <v>490</v>
      </c>
      <c r="H412">
        <v>1.801</v>
      </c>
      <c r="I412">
        <v>80.4486</v>
      </c>
      <c r="K412" s="2">
        <v>0.849305555555555</v>
      </c>
      <c r="L412" s="3">
        <f t="shared" si="22"/>
        <v>247.84930555555556</v>
      </c>
      <c r="M412">
        <f t="shared" si="21"/>
        <v>492.5657819566331</v>
      </c>
      <c r="N412">
        <f t="shared" si="20"/>
        <v>119.55059711241293</v>
      </c>
    </row>
    <row r="413" spans="1:14" ht="12.75">
      <c r="A413" t="s">
        <v>408</v>
      </c>
      <c r="B413" s="1">
        <v>36772</v>
      </c>
      <c r="C413" s="2">
        <v>0.8529629629629629</v>
      </c>
      <c r="D413" t="s">
        <v>489</v>
      </c>
      <c r="E413">
        <v>0.668</v>
      </c>
      <c r="F413">
        <v>9.6583</v>
      </c>
      <c r="G413" t="s">
        <v>490</v>
      </c>
      <c r="H413">
        <v>1.801</v>
      </c>
      <c r="I413">
        <v>80.3549</v>
      </c>
      <c r="K413" s="2">
        <v>0.851388888888889</v>
      </c>
      <c r="L413" s="3">
        <f t="shared" si="22"/>
        <v>247.8513888888889</v>
      </c>
      <c r="M413">
        <f t="shared" si="21"/>
        <v>533.9755190499534</v>
      </c>
      <c r="N413">
        <f t="shared" si="20"/>
        <v>119.45194869420644</v>
      </c>
    </row>
    <row r="414" spans="1:14" ht="12.75">
      <c r="A414" t="s">
        <v>409</v>
      </c>
      <c r="B414" s="1">
        <v>36772</v>
      </c>
      <c r="C414" s="2">
        <v>0.8550462962962962</v>
      </c>
      <c r="D414" t="s">
        <v>489</v>
      </c>
      <c r="E414">
        <v>0.668</v>
      </c>
      <c r="F414">
        <v>9.214</v>
      </c>
      <c r="G414" t="s">
        <v>490</v>
      </c>
      <c r="H414">
        <v>1.8</v>
      </c>
      <c r="I414">
        <v>81.2117</v>
      </c>
      <c r="K414" s="2">
        <v>0.853472222222222</v>
      </c>
      <c r="L414" s="3">
        <f t="shared" si="22"/>
        <v>247.85347222222222</v>
      </c>
      <c r="M414">
        <f t="shared" si="21"/>
        <v>509.4116389557449</v>
      </c>
      <c r="N414">
        <f t="shared" si="20"/>
        <v>120.35399741052791</v>
      </c>
    </row>
    <row r="415" spans="1:14" ht="12.75">
      <c r="A415" t="s">
        <v>410</v>
      </c>
      <c r="B415" s="1">
        <v>36772</v>
      </c>
      <c r="C415" s="2">
        <v>0.8571296296296297</v>
      </c>
      <c r="D415" t="s">
        <v>489</v>
      </c>
      <c r="E415">
        <v>0.666</v>
      </c>
      <c r="F415">
        <v>8.7988</v>
      </c>
      <c r="G415" t="s">
        <v>490</v>
      </c>
      <c r="H415">
        <v>1.8</v>
      </c>
      <c r="I415">
        <v>78.7549</v>
      </c>
      <c r="K415" s="2">
        <v>0.855555555555556</v>
      </c>
      <c r="L415" s="3">
        <f t="shared" si="22"/>
        <v>247.85555555555555</v>
      </c>
      <c r="M415">
        <f t="shared" si="21"/>
        <v>486.4566017846546</v>
      </c>
      <c r="N415">
        <f t="shared" si="20"/>
        <v>117.76745062451172</v>
      </c>
    </row>
    <row r="416" spans="1:14" ht="12.75">
      <c r="A416" t="s">
        <v>411</v>
      </c>
      <c r="B416" s="1">
        <v>36772</v>
      </c>
      <c r="C416" s="2">
        <v>0.859212962962963</v>
      </c>
      <c r="D416" t="s">
        <v>489</v>
      </c>
      <c r="E416">
        <v>0.668</v>
      </c>
      <c r="F416">
        <v>9.1029</v>
      </c>
      <c r="G416" t="s">
        <v>490</v>
      </c>
      <c r="H416">
        <v>1.801</v>
      </c>
      <c r="I416">
        <v>84.0694</v>
      </c>
      <c r="K416" s="2">
        <v>0.857638888888889</v>
      </c>
      <c r="L416" s="3">
        <f t="shared" si="22"/>
        <v>247.85763888888889</v>
      </c>
      <c r="M416">
        <f t="shared" si="21"/>
        <v>503.26928676473295</v>
      </c>
      <c r="N416">
        <f t="shared" si="20"/>
        <v>123.362616244132</v>
      </c>
    </row>
    <row r="417" spans="1:14" ht="12.75">
      <c r="A417" t="s">
        <v>412</v>
      </c>
      <c r="B417" s="1">
        <v>36772</v>
      </c>
      <c r="C417" s="2">
        <v>0.8612962962962962</v>
      </c>
      <c r="D417" t="s">
        <v>489</v>
      </c>
      <c r="E417">
        <v>0.668</v>
      </c>
      <c r="F417">
        <v>10.0516</v>
      </c>
      <c r="G417" t="s">
        <v>490</v>
      </c>
      <c r="H417">
        <v>1.8</v>
      </c>
      <c r="I417">
        <v>74.8072</v>
      </c>
      <c r="K417" s="2">
        <v>0.859722222222222</v>
      </c>
      <c r="L417" s="3">
        <f t="shared" si="22"/>
        <v>247.85972222222222</v>
      </c>
      <c r="M417">
        <f t="shared" si="21"/>
        <v>555.7197775263257</v>
      </c>
      <c r="N417">
        <f t="shared" si="20"/>
        <v>113.61126748092809</v>
      </c>
    </row>
    <row r="418" spans="1:14" ht="12.75">
      <c r="A418" t="s">
        <v>413</v>
      </c>
      <c r="B418" s="1">
        <v>36772</v>
      </c>
      <c r="C418" s="2">
        <v>0.8633796296296296</v>
      </c>
      <c r="D418" t="s">
        <v>489</v>
      </c>
      <c r="E418">
        <v>0.668</v>
      </c>
      <c r="F418">
        <v>9.0289</v>
      </c>
      <c r="G418" t="s">
        <v>490</v>
      </c>
      <c r="H418">
        <v>1.801</v>
      </c>
      <c r="I418">
        <v>85.3528</v>
      </c>
      <c r="K418" s="2">
        <v>0.861805555555555</v>
      </c>
      <c r="L418" s="3">
        <f t="shared" si="22"/>
        <v>247.86180555555555</v>
      </c>
      <c r="M418">
        <f t="shared" si="21"/>
        <v>499.178071083951</v>
      </c>
      <c r="N418">
        <f t="shared" si="20"/>
        <v>124.71379425828584</v>
      </c>
    </row>
    <row r="419" spans="1:14" ht="12.75">
      <c r="A419" t="s">
        <v>414</v>
      </c>
      <c r="B419" s="1">
        <v>36772</v>
      </c>
      <c r="C419" s="2">
        <v>0.865462962962963</v>
      </c>
      <c r="D419" t="s">
        <v>489</v>
      </c>
      <c r="E419">
        <v>0.67</v>
      </c>
      <c r="F419">
        <v>9.2119</v>
      </c>
      <c r="G419" t="s">
        <v>490</v>
      </c>
      <c r="H419">
        <v>1.801</v>
      </c>
      <c r="I419">
        <v>79.7211</v>
      </c>
      <c r="K419" s="2">
        <v>0.863888888888889</v>
      </c>
      <c r="L419" s="3">
        <f t="shared" si="22"/>
        <v>247.86388888888888</v>
      </c>
      <c r="M419">
        <f t="shared" si="21"/>
        <v>509.295536889128</v>
      </c>
      <c r="N419">
        <f t="shared" si="20"/>
        <v>118.7846768963486</v>
      </c>
    </row>
    <row r="420" spans="1:14" ht="12.75">
      <c r="A420" t="s">
        <v>415</v>
      </c>
      <c r="B420" s="1">
        <v>36772</v>
      </c>
      <c r="C420" s="2">
        <v>0.8675462962962963</v>
      </c>
      <c r="D420" t="s">
        <v>489</v>
      </c>
      <c r="E420">
        <v>0.668</v>
      </c>
      <c r="F420">
        <v>9.2602</v>
      </c>
      <c r="G420" t="s">
        <v>490</v>
      </c>
      <c r="H420">
        <v>1.8</v>
      </c>
      <c r="I420">
        <v>79.3965</v>
      </c>
      <c r="K420" s="2">
        <v>0.865972222222222</v>
      </c>
      <c r="L420" s="3">
        <f t="shared" si="22"/>
        <v>247.8659722222222</v>
      </c>
      <c r="M420">
        <f t="shared" si="21"/>
        <v>511.96588442131406</v>
      </c>
      <c r="N420">
        <f t="shared" si="20"/>
        <v>118.4429343504593</v>
      </c>
    </row>
    <row r="421" spans="1:14" ht="12.75">
      <c r="A421" t="s">
        <v>416</v>
      </c>
      <c r="B421" s="1">
        <v>36772</v>
      </c>
      <c r="C421" s="2">
        <v>0.8696412037037037</v>
      </c>
      <c r="D421" t="s">
        <v>489</v>
      </c>
      <c r="E421">
        <v>0.668</v>
      </c>
      <c r="F421">
        <v>9.1704</v>
      </c>
      <c r="G421" t="s">
        <v>490</v>
      </c>
      <c r="H421">
        <v>1.8</v>
      </c>
      <c r="I421">
        <v>79.6309</v>
      </c>
      <c r="K421" s="2">
        <v>0.868055555555555</v>
      </c>
      <c r="L421" s="3">
        <f t="shared" si="22"/>
        <v>247.86805555555554</v>
      </c>
      <c r="M421">
        <f t="shared" si="21"/>
        <v>507.0011389059869</v>
      </c>
      <c r="N421">
        <f t="shared" si="20"/>
        <v>118.68971331766957</v>
      </c>
    </row>
    <row r="422" spans="1:14" ht="12.75">
      <c r="A422" t="s">
        <v>417</v>
      </c>
      <c r="B422" s="1">
        <v>36772</v>
      </c>
      <c r="C422" s="2">
        <v>0.871724537037037</v>
      </c>
      <c r="D422" t="s">
        <v>489</v>
      </c>
      <c r="E422">
        <v>0.668</v>
      </c>
      <c r="F422">
        <v>9.2873</v>
      </c>
      <c r="G422" t="s">
        <v>490</v>
      </c>
      <c r="H422">
        <v>1.8</v>
      </c>
      <c r="I422">
        <v>83.2196</v>
      </c>
      <c r="K422" s="2">
        <v>0.870138888888889</v>
      </c>
      <c r="L422" s="3">
        <f t="shared" si="22"/>
        <v>247.8701388888889</v>
      </c>
      <c r="M422">
        <f t="shared" si="21"/>
        <v>513.4641539476545</v>
      </c>
      <c r="N422">
        <f t="shared" si="20"/>
        <v>122.4679372068654</v>
      </c>
    </row>
    <row r="423" spans="1:14" ht="12.75">
      <c r="A423" t="s">
        <v>418</v>
      </c>
      <c r="B423" s="1">
        <v>36772</v>
      </c>
      <c r="C423" s="2">
        <v>0.8738078703703703</v>
      </c>
      <c r="D423" t="s">
        <v>489</v>
      </c>
      <c r="E423">
        <v>0.668</v>
      </c>
      <c r="F423">
        <v>8.7951</v>
      </c>
      <c r="G423" t="s">
        <v>490</v>
      </c>
      <c r="H423">
        <v>1.8</v>
      </c>
      <c r="I423">
        <v>78.8342</v>
      </c>
      <c r="K423" s="2">
        <v>0.872222222222222</v>
      </c>
      <c r="L423" s="3">
        <f t="shared" si="22"/>
        <v>247.87222222222223</v>
      </c>
      <c r="M423">
        <f t="shared" si="21"/>
        <v>486.2520410006156</v>
      </c>
      <c r="N423">
        <f t="shared" si="20"/>
        <v>117.85093856009095</v>
      </c>
    </row>
    <row r="424" spans="1:14" ht="12.75">
      <c r="A424" t="s">
        <v>419</v>
      </c>
      <c r="B424" s="1">
        <v>36772</v>
      </c>
      <c r="C424" s="2">
        <v>0.8758912037037038</v>
      </c>
      <c r="D424" t="s">
        <v>489</v>
      </c>
      <c r="E424">
        <v>0.668</v>
      </c>
      <c r="F424">
        <v>8.9639</v>
      </c>
      <c r="G424" t="s">
        <v>490</v>
      </c>
      <c r="H424">
        <v>1.8</v>
      </c>
      <c r="I424">
        <v>81.3768</v>
      </c>
      <c r="K424" s="2">
        <v>0.874305555555555</v>
      </c>
      <c r="L424" s="3">
        <f t="shared" si="22"/>
        <v>247.87430555555557</v>
      </c>
      <c r="M424">
        <f t="shared" si="21"/>
        <v>495.58443568866966</v>
      </c>
      <c r="N424">
        <f t="shared" si="20"/>
        <v>120.52781655509457</v>
      </c>
    </row>
    <row r="425" spans="1:14" ht="12.75">
      <c r="A425" t="s">
        <v>420</v>
      </c>
      <c r="B425" s="1">
        <v>36772</v>
      </c>
      <c r="C425" s="2">
        <v>0.8779745370370371</v>
      </c>
      <c r="D425" t="s">
        <v>489</v>
      </c>
      <c r="E425">
        <v>0.668</v>
      </c>
      <c r="F425">
        <v>8.815</v>
      </c>
      <c r="G425" t="s">
        <v>490</v>
      </c>
      <c r="H425">
        <v>1.8</v>
      </c>
      <c r="I425">
        <v>79.441</v>
      </c>
      <c r="K425" s="2">
        <v>0.876388888888889</v>
      </c>
      <c r="L425" s="3">
        <f t="shared" si="22"/>
        <v>247.8763888888889</v>
      </c>
      <c r="M425">
        <f t="shared" si="21"/>
        <v>487.35224629855554</v>
      </c>
      <c r="N425">
        <f t="shared" si="20"/>
        <v>118.48978445302268</v>
      </c>
    </row>
    <row r="426" spans="1:14" ht="12.75">
      <c r="A426" t="s">
        <v>421</v>
      </c>
      <c r="B426" s="1">
        <v>36772</v>
      </c>
      <c r="C426" s="2">
        <v>0.8800578703703703</v>
      </c>
      <c r="D426" t="s">
        <v>489</v>
      </c>
      <c r="E426">
        <v>0.668</v>
      </c>
      <c r="F426">
        <v>8.7624</v>
      </c>
      <c r="G426" t="s">
        <v>490</v>
      </c>
      <c r="H426">
        <v>1.8</v>
      </c>
      <c r="I426">
        <v>79.7515</v>
      </c>
      <c r="K426" s="2">
        <v>0.878472222222222</v>
      </c>
      <c r="L426" s="3">
        <f t="shared" si="22"/>
        <v>247.87847222222223</v>
      </c>
      <c r="M426">
        <f t="shared" si="21"/>
        <v>484.444165963297</v>
      </c>
      <c r="N426">
        <f t="shared" si="20"/>
        <v>118.8166823596728</v>
      </c>
    </row>
    <row r="427" spans="1:14" ht="12.75">
      <c r="A427" t="s">
        <v>422</v>
      </c>
      <c r="B427" s="1">
        <v>36772</v>
      </c>
      <c r="C427" s="2">
        <v>0.8821412037037036</v>
      </c>
      <c r="D427" t="s">
        <v>489</v>
      </c>
      <c r="E427">
        <v>0.668</v>
      </c>
      <c r="F427">
        <v>8.8171</v>
      </c>
      <c r="G427" t="s">
        <v>490</v>
      </c>
      <c r="H427">
        <v>1.801</v>
      </c>
      <c r="I427">
        <v>80.9704</v>
      </c>
      <c r="K427" s="2">
        <v>0.880555555555555</v>
      </c>
      <c r="L427" s="3">
        <f t="shared" si="22"/>
        <v>247.88055555555556</v>
      </c>
      <c r="M427">
        <f t="shared" si="21"/>
        <v>487.46834836517235</v>
      </c>
      <c r="N427">
        <f t="shared" si="20"/>
        <v>120.09995404539208</v>
      </c>
    </row>
    <row r="428" spans="1:14" ht="12.75">
      <c r="A428" t="s">
        <v>423</v>
      </c>
      <c r="B428" s="1">
        <v>36772</v>
      </c>
      <c r="C428" s="2">
        <v>0.8842361111111111</v>
      </c>
      <c r="D428" t="s">
        <v>489</v>
      </c>
      <c r="E428">
        <v>0.668</v>
      </c>
      <c r="F428">
        <v>8.7239</v>
      </c>
      <c r="G428" t="s">
        <v>490</v>
      </c>
      <c r="H428">
        <v>1.803</v>
      </c>
      <c r="I428">
        <v>82.6136</v>
      </c>
      <c r="K428" s="2">
        <v>0.882638888888889</v>
      </c>
      <c r="L428" s="3">
        <f t="shared" si="22"/>
        <v>247.8826388888889</v>
      </c>
      <c r="M428">
        <f t="shared" si="21"/>
        <v>482.3156280753226</v>
      </c>
      <c r="N428">
        <f t="shared" si="20"/>
        <v>121.82993356296853</v>
      </c>
    </row>
    <row r="429" spans="1:14" ht="12.75">
      <c r="A429" t="s">
        <v>424</v>
      </c>
      <c r="B429" s="1">
        <v>36772</v>
      </c>
      <c r="C429" s="2">
        <v>0.8863194444444445</v>
      </c>
      <c r="D429" t="s">
        <v>489</v>
      </c>
      <c r="E429">
        <v>0.666</v>
      </c>
      <c r="F429">
        <v>8.6609</v>
      </c>
      <c r="G429" t="s">
        <v>490</v>
      </c>
      <c r="H429">
        <v>1.801</v>
      </c>
      <c r="I429">
        <v>82.1837</v>
      </c>
      <c r="K429" s="2">
        <v>0.884722222222222</v>
      </c>
      <c r="L429" s="3">
        <f t="shared" si="22"/>
        <v>247.88472222222222</v>
      </c>
      <c r="M429">
        <f t="shared" si="21"/>
        <v>478.83256607681903</v>
      </c>
      <c r="N429">
        <f t="shared" si="20"/>
        <v>121.37732998786745</v>
      </c>
    </row>
    <row r="430" spans="1:14" ht="12.75">
      <c r="A430" t="s">
        <v>425</v>
      </c>
      <c r="B430" s="1">
        <v>36772</v>
      </c>
      <c r="C430" s="2">
        <v>0.8884027777777778</v>
      </c>
      <c r="D430" t="s">
        <v>489</v>
      </c>
      <c r="E430">
        <v>0.668</v>
      </c>
      <c r="F430">
        <v>8.9642</v>
      </c>
      <c r="G430" t="s">
        <v>490</v>
      </c>
      <c r="H430">
        <v>1.803</v>
      </c>
      <c r="I430">
        <v>79.6659</v>
      </c>
      <c r="K430" s="2">
        <v>0.886805555555556</v>
      </c>
      <c r="L430" s="3">
        <f t="shared" si="22"/>
        <v>247.88680555555555</v>
      </c>
      <c r="M430">
        <f t="shared" si="21"/>
        <v>495.6010216981863</v>
      </c>
      <c r="N430">
        <f t="shared" si="20"/>
        <v>118.72656171294412</v>
      </c>
    </row>
    <row r="431" spans="1:14" ht="12.75">
      <c r="A431" t="s">
        <v>426</v>
      </c>
      <c r="B431" s="1">
        <v>36772</v>
      </c>
      <c r="C431" s="2">
        <v>0.8904861111111111</v>
      </c>
      <c r="D431" t="s">
        <v>489</v>
      </c>
      <c r="E431">
        <v>0.668</v>
      </c>
      <c r="F431">
        <v>8.4946</v>
      </c>
      <c r="G431" t="s">
        <v>490</v>
      </c>
      <c r="H431">
        <v>1.801</v>
      </c>
      <c r="I431">
        <v>81.1776</v>
      </c>
      <c r="K431" s="2">
        <v>0.888888888888889</v>
      </c>
      <c r="L431" s="3">
        <f t="shared" si="22"/>
        <v>247.88888888888889</v>
      </c>
      <c r="M431">
        <f t="shared" si="21"/>
        <v>469.6383881347374</v>
      </c>
      <c r="N431">
        <f t="shared" si="20"/>
        <v>120.31809654541755</v>
      </c>
    </row>
    <row r="432" spans="1:14" ht="12.75">
      <c r="A432" t="s">
        <v>427</v>
      </c>
      <c r="B432" s="1">
        <v>36772</v>
      </c>
      <c r="C432" s="2">
        <v>0.8925694444444444</v>
      </c>
      <c r="D432" t="s">
        <v>489</v>
      </c>
      <c r="E432">
        <v>0.668</v>
      </c>
      <c r="F432">
        <v>8.2199</v>
      </c>
      <c r="G432" t="s">
        <v>490</v>
      </c>
      <c r="H432">
        <v>1.803</v>
      </c>
      <c r="I432">
        <v>82.7104</v>
      </c>
      <c r="K432" s="2">
        <v>0.890972222222222</v>
      </c>
      <c r="L432" s="3">
        <f t="shared" si="22"/>
        <v>247.89097222222222</v>
      </c>
      <c r="M432">
        <f t="shared" si="21"/>
        <v>454.4511320872941</v>
      </c>
      <c r="N432">
        <f t="shared" si="20"/>
        <v>121.93184569618509</v>
      </c>
    </row>
    <row r="433" spans="1:14" ht="12.75">
      <c r="A433" t="s">
        <v>428</v>
      </c>
      <c r="B433" s="1">
        <v>36772</v>
      </c>
      <c r="C433" s="2">
        <v>0.8946527777777779</v>
      </c>
      <c r="D433" t="s">
        <v>489</v>
      </c>
      <c r="E433">
        <v>0.668</v>
      </c>
      <c r="F433">
        <v>8.6485</v>
      </c>
      <c r="G433" t="s">
        <v>490</v>
      </c>
      <c r="H433">
        <v>1.801</v>
      </c>
      <c r="I433">
        <v>79.5465</v>
      </c>
      <c r="K433" s="2">
        <v>0.893055555555555</v>
      </c>
      <c r="L433" s="3">
        <f t="shared" si="22"/>
        <v>247.89305555555555</v>
      </c>
      <c r="M433">
        <f t="shared" si="21"/>
        <v>478.1470110167961</v>
      </c>
      <c r="N433">
        <f aca="true" t="shared" si="23" ref="N433:N484">(277-103)/(-67.4+(AVERAGE($Q$4,$P$367)))*I433+277-((277-103)/(-67.4+(AVERAGE($Q$4,$P$367)))*230)</f>
        <v>118.60085604449316</v>
      </c>
    </row>
    <row r="434" spans="1:14" ht="12.75">
      <c r="A434" t="s">
        <v>429</v>
      </c>
      <c r="B434" s="1">
        <v>36772</v>
      </c>
      <c r="C434" s="2">
        <v>0.8967476851851851</v>
      </c>
      <c r="D434" t="s">
        <v>489</v>
      </c>
      <c r="E434">
        <v>0.668</v>
      </c>
      <c r="F434">
        <v>8.6993</v>
      </c>
      <c r="G434" t="s">
        <v>490</v>
      </c>
      <c r="H434">
        <v>1.801</v>
      </c>
      <c r="I434">
        <v>81.3903</v>
      </c>
      <c r="K434" s="2">
        <v>0.895138888888889</v>
      </c>
      <c r="L434" s="3">
        <f t="shared" si="22"/>
        <v>247.89513888888888</v>
      </c>
      <c r="M434">
        <f aca="true" t="shared" si="24" ref="M434:M484">500*F434/AVERAGE($Q$367,$Q$6)</f>
        <v>480.9555752949545</v>
      </c>
      <c r="N434">
        <f t="shared" si="23"/>
        <v>120.5420295075576</v>
      </c>
    </row>
    <row r="435" spans="1:14" ht="12.75">
      <c r="A435" t="s">
        <v>430</v>
      </c>
      <c r="B435" s="1">
        <v>36772</v>
      </c>
      <c r="C435" s="2">
        <v>0.8988310185185185</v>
      </c>
      <c r="D435" t="s">
        <v>489</v>
      </c>
      <c r="E435">
        <v>0.671</v>
      </c>
      <c r="F435">
        <v>8.3493</v>
      </c>
      <c r="G435" t="s">
        <v>490</v>
      </c>
      <c r="H435">
        <v>1.806</v>
      </c>
      <c r="I435">
        <v>77.9884</v>
      </c>
      <c r="K435" s="2">
        <v>0.897222222222222</v>
      </c>
      <c r="L435" s="3">
        <f t="shared" si="22"/>
        <v>247.8972222222222</v>
      </c>
      <c r="M435">
        <f t="shared" si="24"/>
        <v>461.6052308588235</v>
      </c>
      <c r="N435">
        <f t="shared" si="23"/>
        <v>116.9604707679986</v>
      </c>
    </row>
    <row r="436" spans="1:14" ht="12.75">
      <c r="A436" t="s">
        <v>431</v>
      </c>
      <c r="B436" s="1">
        <v>36772</v>
      </c>
      <c r="C436" s="2">
        <v>0.9009143518518519</v>
      </c>
      <c r="D436" t="s">
        <v>489</v>
      </c>
      <c r="E436">
        <v>0.666</v>
      </c>
      <c r="F436">
        <v>8.2294</v>
      </c>
      <c r="G436" t="s">
        <v>490</v>
      </c>
      <c r="H436">
        <v>1.801</v>
      </c>
      <c r="I436">
        <v>83.3346</v>
      </c>
      <c r="K436" s="2">
        <v>0.899305555555555</v>
      </c>
      <c r="L436" s="3">
        <f t="shared" si="22"/>
        <v>247.89930555555554</v>
      </c>
      <c r="M436">
        <f t="shared" si="24"/>
        <v>454.97635572198897</v>
      </c>
      <c r="N436">
        <f t="shared" si="23"/>
        <v>122.58901050562471</v>
      </c>
    </row>
    <row r="437" spans="1:14" ht="12.75">
      <c r="A437" t="s">
        <v>432</v>
      </c>
      <c r="B437" s="1">
        <v>36772</v>
      </c>
      <c r="C437" s="2">
        <v>0.9029976851851852</v>
      </c>
      <c r="D437" t="s">
        <v>489</v>
      </c>
      <c r="E437">
        <v>0.666</v>
      </c>
      <c r="F437">
        <v>8.4334</v>
      </c>
      <c r="G437" t="s">
        <v>490</v>
      </c>
      <c r="H437">
        <v>1.801</v>
      </c>
      <c r="I437">
        <v>82.3426</v>
      </c>
      <c r="K437" s="2">
        <v>0.901388888888889</v>
      </c>
      <c r="L437" s="3">
        <f t="shared" si="22"/>
        <v>247.9013888888889</v>
      </c>
      <c r="M437">
        <f t="shared" si="24"/>
        <v>466.254842193334</v>
      </c>
      <c r="N437">
        <f t="shared" si="23"/>
        <v>121.54462170241399</v>
      </c>
    </row>
    <row r="438" spans="1:14" ht="12.75">
      <c r="A438" t="s">
        <v>433</v>
      </c>
      <c r="B438" s="1">
        <v>36772</v>
      </c>
      <c r="C438" s="2">
        <v>0.9050810185185186</v>
      </c>
      <c r="D438" t="s">
        <v>489</v>
      </c>
      <c r="E438">
        <v>0.668</v>
      </c>
      <c r="F438">
        <v>8.4493</v>
      </c>
      <c r="G438" t="s">
        <v>490</v>
      </c>
      <c r="H438">
        <v>1.803</v>
      </c>
      <c r="I438">
        <v>81.1883</v>
      </c>
      <c r="K438" s="2">
        <v>0.903472222222222</v>
      </c>
      <c r="L438" s="3">
        <f t="shared" si="22"/>
        <v>247.90347222222223</v>
      </c>
      <c r="M438">
        <f t="shared" si="24"/>
        <v>467.1339006977181</v>
      </c>
      <c r="N438">
        <f t="shared" si="23"/>
        <v>120.32936162625865</v>
      </c>
    </row>
    <row r="439" spans="1:14" ht="12.75">
      <c r="A439" t="s">
        <v>434</v>
      </c>
      <c r="B439" s="1">
        <v>36772</v>
      </c>
      <c r="C439" s="2">
        <v>0.9071643518518518</v>
      </c>
      <c r="D439" t="s">
        <v>489</v>
      </c>
      <c r="E439">
        <v>0.666</v>
      </c>
      <c r="F439">
        <v>8.9905</v>
      </c>
      <c r="G439" t="s">
        <v>490</v>
      </c>
      <c r="H439">
        <v>1.803</v>
      </c>
      <c r="I439">
        <v>82.198</v>
      </c>
      <c r="K439" s="2">
        <v>0.905555555555555</v>
      </c>
      <c r="L439" s="3">
        <f t="shared" si="22"/>
        <v>247.90555555555557</v>
      </c>
      <c r="M439">
        <f t="shared" si="24"/>
        <v>497.0550618658155</v>
      </c>
      <c r="N439">
        <f t="shared" si="23"/>
        <v>121.39238518936534</v>
      </c>
    </row>
    <row r="440" spans="1:14" ht="12.75">
      <c r="A440" t="s">
        <v>435</v>
      </c>
      <c r="B440" s="1">
        <v>36772</v>
      </c>
      <c r="C440" s="2">
        <v>0.9092476851851852</v>
      </c>
      <c r="D440" t="s">
        <v>489</v>
      </c>
      <c r="E440">
        <v>0.666</v>
      </c>
      <c r="F440">
        <v>8.0275</v>
      </c>
      <c r="G440" t="s">
        <v>490</v>
      </c>
      <c r="H440">
        <v>1.801</v>
      </c>
      <c r="I440">
        <v>79.3016</v>
      </c>
      <c r="K440" s="2">
        <v>0.907638888888889</v>
      </c>
      <c r="L440" s="3">
        <f t="shared" si="22"/>
        <v>247.9076388888889</v>
      </c>
      <c r="M440">
        <f t="shared" si="24"/>
        <v>443.8139713172609</v>
      </c>
      <c r="N440">
        <f t="shared" si="23"/>
        <v>118.34302255870048</v>
      </c>
    </row>
    <row r="441" spans="1:14" ht="12.75">
      <c r="A441" t="s">
        <v>436</v>
      </c>
      <c r="B441" s="1">
        <v>36772</v>
      </c>
      <c r="C441" s="2">
        <v>0.9113310185185185</v>
      </c>
      <c r="D441" t="s">
        <v>489</v>
      </c>
      <c r="E441">
        <v>0.666</v>
      </c>
      <c r="F441">
        <v>8.7715</v>
      </c>
      <c r="G441" t="s">
        <v>490</v>
      </c>
      <c r="H441">
        <v>1.801</v>
      </c>
      <c r="I441">
        <v>80.0002</v>
      </c>
      <c r="K441" s="2">
        <v>0.909722222222222</v>
      </c>
      <c r="L441" s="3">
        <f t="shared" si="22"/>
        <v>247.90972222222223</v>
      </c>
      <c r="M441">
        <f t="shared" si="24"/>
        <v>484.9472749186364</v>
      </c>
      <c r="N441">
        <f t="shared" si="23"/>
        <v>119.07851652838096</v>
      </c>
    </row>
    <row r="442" spans="1:14" ht="12.75">
      <c r="A442" t="s">
        <v>437</v>
      </c>
      <c r="B442" s="1">
        <v>36772</v>
      </c>
      <c r="C442" s="2">
        <v>0.9134259259259259</v>
      </c>
      <c r="D442" t="s">
        <v>489</v>
      </c>
      <c r="E442">
        <v>0.666</v>
      </c>
      <c r="F442">
        <v>8.4297</v>
      </c>
      <c r="G442" t="s">
        <v>490</v>
      </c>
      <c r="H442">
        <v>1.801</v>
      </c>
      <c r="I442">
        <v>79.3333</v>
      </c>
      <c r="K442" s="2">
        <v>0.911805555555555</v>
      </c>
      <c r="L442" s="3">
        <f t="shared" si="22"/>
        <v>247.91180555555556</v>
      </c>
      <c r="M442">
        <f t="shared" si="24"/>
        <v>466.0502814092948</v>
      </c>
      <c r="N442">
        <f t="shared" si="23"/>
        <v>118.37639667670632</v>
      </c>
    </row>
    <row r="443" spans="1:14" ht="12.75">
      <c r="A443" t="s">
        <v>438</v>
      </c>
      <c r="B443" s="1">
        <v>36772</v>
      </c>
      <c r="C443" s="2">
        <v>0.9155092592592592</v>
      </c>
      <c r="D443" t="s">
        <v>489</v>
      </c>
      <c r="E443">
        <v>0.666</v>
      </c>
      <c r="F443">
        <v>8.7265</v>
      </c>
      <c r="G443" t="s">
        <v>490</v>
      </c>
      <c r="H443">
        <v>1.803</v>
      </c>
      <c r="I443">
        <v>74.5092</v>
      </c>
      <c r="K443" s="2">
        <v>0.913888888888889</v>
      </c>
      <c r="L443" s="3">
        <f t="shared" si="22"/>
        <v>247.9138888888889</v>
      </c>
      <c r="M443">
        <f t="shared" si="24"/>
        <v>482.4593734911339</v>
      </c>
      <c r="N443">
        <f t="shared" si="23"/>
        <v>113.2975297154475</v>
      </c>
    </row>
    <row r="444" spans="1:14" ht="12.75">
      <c r="A444" t="s">
        <v>439</v>
      </c>
      <c r="B444" s="1">
        <v>36772</v>
      </c>
      <c r="C444" s="2">
        <v>0.9175925925925926</v>
      </c>
      <c r="D444" t="s">
        <v>489</v>
      </c>
      <c r="E444">
        <v>0.666</v>
      </c>
      <c r="F444">
        <v>8.0269</v>
      </c>
      <c r="G444" t="s">
        <v>490</v>
      </c>
      <c r="H444">
        <v>1.801</v>
      </c>
      <c r="I444">
        <v>78.9853</v>
      </c>
      <c r="K444" s="2">
        <v>0.915972222222222</v>
      </c>
      <c r="L444" s="3">
        <f t="shared" si="22"/>
        <v>247.91597222222222</v>
      </c>
      <c r="M444">
        <f t="shared" si="24"/>
        <v>443.7807992982275</v>
      </c>
      <c r="N444">
        <f t="shared" si="23"/>
        <v>118.01001834654775</v>
      </c>
    </row>
    <row r="445" spans="1:14" ht="12.75">
      <c r="A445" t="s">
        <v>440</v>
      </c>
      <c r="B445" s="1">
        <v>36772</v>
      </c>
      <c r="C445" s="2">
        <v>0.919675925925926</v>
      </c>
      <c r="D445" t="s">
        <v>489</v>
      </c>
      <c r="E445">
        <v>0.666</v>
      </c>
      <c r="F445">
        <v>8.6022</v>
      </c>
      <c r="G445" t="s">
        <v>490</v>
      </c>
      <c r="H445">
        <v>1.801</v>
      </c>
      <c r="I445">
        <v>76.653</v>
      </c>
      <c r="K445" s="2">
        <v>0.918055555555556</v>
      </c>
      <c r="L445" s="3">
        <f t="shared" si="22"/>
        <v>247.91805555555555</v>
      </c>
      <c r="M445">
        <f t="shared" si="24"/>
        <v>475.587236881388</v>
      </c>
      <c r="N445">
        <f t="shared" si="23"/>
        <v>115.55454656657966</v>
      </c>
    </row>
    <row r="446" spans="1:14" ht="12.75">
      <c r="A446" t="s">
        <v>441</v>
      </c>
      <c r="B446" s="1">
        <v>36772</v>
      </c>
      <c r="C446" s="2">
        <v>0.9217592592592593</v>
      </c>
      <c r="D446" t="s">
        <v>489</v>
      </c>
      <c r="E446">
        <v>0.666</v>
      </c>
      <c r="F446">
        <v>8.1119</v>
      </c>
      <c r="G446" t="s">
        <v>490</v>
      </c>
      <c r="H446">
        <v>1.801</v>
      </c>
      <c r="I446">
        <v>79.6466</v>
      </c>
      <c r="K446" s="2">
        <v>0.920138888888889</v>
      </c>
      <c r="L446" s="3">
        <f t="shared" si="22"/>
        <v>247.92013888888889</v>
      </c>
      <c r="M446">
        <f t="shared" si="24"/>
        <v>448.4801686612879</v>
      </c>
      <c r="N446">
        <f t="shared" si="23"/>
        <v>118.70624245497848</v>
      </c>
    </row>
    <row r="447" spans="1:14" ht="12.75">
      <c r="A447" t="s">
        <v>442</v>
      </c>
      <c r="B447" s="1">
        <v>36772</v>
      </c>
      <c r="C447" s="2">
        <v>0.9238425925925925</v>
      </c>
      <c r="D447" t="s">
        <v>489</v>
      </c>
      <c r="E447">
        <v>0.668</v>
      </c>
      <c r="F447">
        <v>8.7291</v>
      </c>
      <c r="G447" t="s">
        <v>490</v>
      </c>
      <c r="H447">
        <v>1.803</v>
      </c>
      <c r="I447">
        <v>89.3224</v>
      </c>
      <c r="K447" s="2">
        <v>0.922222222222222</v>
      </c>
      <c r="L447" s="3">
        <f t="shared" si="22"/>
        <v>247.92222222222222</v>
      </c>
      <c r="M447">
        <f t="shared" si="24"/>
        <v>482.60311890694516</v>
      </c>
      <c r="N447">
        <f t="shared" si="23"/>
        <v>128.8930339691984</v>
      </c>
    </row>
    <row r="448" spans="1:14" ht="12.75">
      <c r="A448" t="s">
        <v>443</v>
      </c>
      <c r="B448" s="1">
        <v>36772</v>
      </c>
      <c r="C448" s="2">
        <v>0.9259375</v>
      </c>
      <c r="D448" t="s">
        <v>489</v>
      </c>
      <c r="E448">
        <v>0.666</v>
      </c>
      <c r="F448">
        <v>8.4398</v>
      </c>
      <c r="G448" t="s">
        <v>490</v>
      </c>
      <c r="H448">
        <v>1.803</v>
      </c>
      <c r="I448">
        <v>87.4231</v>
      </c>
      <c r="K448" s="2">
        <v>0.924305555555555</v>
      </c>
      <c r="L448" s="3">
        <f t="shared" si="22"/>
        <v>247.92430555555555</v>
      </c>
      <c r="M448">
        <f t="shared" si="24"/>
        <v>466.6086770630231</v>
      </c>
      <c r="N448">
        <f t="shared" si="23"/>
        <v>126.89342947934145</v>
      </c>
    </row>
    <row r="449" spans="1:14" ht="12.75">
      <c r="A449" t="s">
        <v>444</v>
      </c>
      <c r="B449" s="1">
        <v>36772</v>
      </c>
      <c r="C449" s="2">
        <v>0.9280208333333334</v>
      </c>
      <c r="D449" t="s">
        <v>489</v>
      </c>
      <c r="E449">
        <v>0.666</v>
      </c>
      <c r="F449">
        <v>8.8772</v>
      </c>
      <c r="G449" t="s">
        <v>490</v>
      </c>
      <c r="H449">
        <v>1.801</v>
      </c>
      <c r="I449">
        <v>87.1338</v>
      </c>
      <c r="K449" s="2">
        <v>0.926388888888889</v>
      </c>
      <c r="L449" s="3">
        <f t="shared" si="22"/>
        <v>247.92638888888888</v>
      </c>
      <c r="M449">
        <f t="shared" si="24"/>
        <v>490.791078938348</v>
      </c>
      <c r="N449">
        <f t="shared" si="23"/>
        <v>126.58885117211477</v>
      </c>
    </row>
    <row r="450" spans="1:14" ht="12.75">
      <c r="A450" t="s">
        <v>445</v>
      </c>
      <c r="B450" s="1">
        <v>36772</v>
      </c>
      <c r="C450" s="2">
        <v>0.9301041666666667</v>
      </c>
      <c r="D450" t="s">
        <v>489</v>
      </c>
      <c r="E450">
        <v>0.666</v>
      </c>
      <c r="F450">
        <v>8.253</v>
      </c>
      <c r="G450" t="s">
        <v>490</v>
      </c>
      <c r="H450">
        <v>1.801</v>
      </c>
      <c r="I450">
        <v>88.882</v>
      </c>
      <c r="K450" s="2">
        <v>0.928472222222222</v>
      </c>
      <c r="L450" s="3">
        <f t="shared" si="22"/>
        <v>247.9284722222222</v>
      </c>
      <c r="M450">
        <f t="shared" si="24"/>
        <v>456.2811218039681</v>
      </c>
      <c r="N450">
        <f t="shared" si="23"/>
        <v>128.42937587551492</v>
      </c>
    </row>
    <row r="451" spans="1:14" ht="12.75">
      <c r="A451" t="s">
        <v>446</v>
      </c>
      <c r="B451" s="1">
        <v>36772</v>
      </c>
      <c r="C451" s="2">
        <v>0.9321875</v>
      </c>
      <c r="D451" t="s">
        <v>489</v>
      </c>
      <c r="E451">
        <v>0.666</v>
      </c>
      <c r="F451">
        <v>8.6271</v>
      </c>
      <c r="G451" t="s">
        <v>490</v>
      </c>
      <c r="H451">
        <v>1.801</v>
      </c>
      <c r="I451">
        <v>94.149</v>
      </c>
      <c r="K451" s="2">
        <v>0.930555555555555</v>
      </c>
      <c r="L451" s="3">
        <f t="shared" si="22"/>
        <v>247.93055555555554</v>
      </c>
      <c r="M451">
        <f t="shared" si="24"/>
        <v>476.9638756712727</v>
      </c>
      <c r="N451">
        <f t="shared" si="23"/>
        <v>133.97453295869119</v>
      </c>
    </row>
    <row r="452" spans="1:14" ht="12.75">
      <c r="A452" t="s">
        <v>447</v>
      </c>
      <c r="B452" s="1">
        <v>36772</v>
      </c>
      <c r="C452" s="2">
        <v>0.9342708333333333</v>
      </c>
      <c r="D452" t="s">
        <v>489</v>
      </c>
      <c r="E452">
        <v>0.666</v>
      </c>
      <c r="F452">
        <v>8.2172</v>
      </c>
      <c r="G452" t="s">
        <v>490</v>
      </c>
      <c r="H452">
        <v>1.803</v>
      </c>
      <c r="I452">
        <v>87.0581</v>
      </c>
      <c r="K452" s="2">
        <v>0.932638888888889</v>
      </c>
      <c r="L452" s="3">
        <f t="shared" si="22"/>
        <v>247.9326388888889</v>
      </c>
      <c r="M452">
        <f t="shared" si="24"/>
        <v>454.3018580016439</v>
      </c>
      <c r="N452">
        <f t="shared" si="23"/>
        <v>126.50915335719233</v>
      </c>
    </row>
    <row r="453" spans="1:14" ht="12.75">
      <c r="A453" t="s">
        <v>448</v>
      </c>
      <c r="B453" s="1">
        <v>36772</v>
      </c>
      <c r="C453" s="2">
        <v>0.9363541666666667</v>
      </c>
      <c r="D453" t="s">
        <v>489</v>
      </c>
      <c r="E453">
        <v>0.671</v>
      </c>
      <c r="F453">
        <v>8.6615</v>
      </c>
      <c r="G453" t="s">
        <v>490</v>
      </c>
      <c r="H453">
        <v>1.808</v>
      </c>
      <c r="I453">
        <v>77.8165</v>
      </c>
      <c r="K453" s="2">
        <v>0.934722222222222</v>
      </c>
      <c r="L453" s="3">
        <f aca="true" t="shared" si="25" ref="L453:L484">B453-DATE(1999,12,31)+K453</f>
        <v>247.93472222222223</v>
      </c>
      <c r="M453">
        <f t="shared" si="24"/>
        <v>478.8657380958524</v>
      </c>
      <c r="N453">
        <f t="shared" si="23"/>
        <v>116.77949250663576</v>
      </c>
    </row>
    <row r="454" spans="1:14" ht="12.75">
      <c r="A454" t="s">
        <v>449</v>
      </c>
      <c r="B454" s="1">
        <v>36772</v>
      </c>
      <c r="C454" s="2">
        <v>0.938449074074074</v>
      </c>
      <c r="D454" t="s">
        <v>489</v>
      </c>
      <c r="E454">
        <v>0.666</v>
      </c>
      <c r="F454">
        <v>8.2823</v>
      </c>
      <c r="G454" t="s">
        <v>490</v>
      </c>
      <c r="H454">
        <v>1.801</v>
      </c>
      <c r="I454">
        <v>83.838</v>
      </c>
      <c r="K454" s="2">
        <v>0.936805555555555</v>
      </c>
      <c r="L454" s="3">
        <f t="shared" si="25"/>
        <v>247.93680555555557</v>
      </c>
      <c r="M454">
        <f t="shared" si="24"/>
        <v>457.9010220667642</v>
      </c>
      <c r="N454">
        <f t="shared" si="23"/>
        <v>123.11899571080241</v>
      </c>
    </row>
    <row r="455" spans="1:14" ht="12.75">
      <c r="A455" t="s">
        <v>450</v>
      </c>
      <c r="B455" s="1">
        <v>36772</v>
      </c>
      <c r="C455" s="2">
        <v>0.9405208333333334</v>
      </c>
      <c r="D455" t="s">
        <v>489</v>
      </c>
      <c r="E455">
        <v>0.666</v>
      </c>
      <c r="F455">
        <v>8.5123</v>
      </c>
      <c r="G455" t="s">
        <v>490</v>
      </c>
      <c r="H455">
        <v>1.803</v>
      </c>
      <c r="I455">
        <v>79.1172</v>
      </c>
      <c r="K455" s="2">
        <v>0.938888888888889</v>
      </c>
      <c r="L455" s="3">
        <f t="shared" si="25"/>
        <v>247.9388888888889</v>
      </c>
      <c r="M455">
        <f t="shared" si="24"/>
        <v>470.61696269622166</v>
      </c>
      <c r="N455">
        <f t="shared" si="23"/>
        <v>118.14888415616818</v>
      </c>
    </row>
    <row r="456" spans="1:14" ht="12.75">
      <c r="A456" t="s">
        <v>451</v>
      </c>
      <c r="B456" s="1">
        <v>36772</v>
      </c>
      <c r="C456" s="2">
        <v>0.9426157407407407</v>
      </c>
      <c r="D456" t="s">
        <v>489</v>
      </c>
      <c r="E456">
        <v>0.666</v>
      </c>
      <c r="F456">
        <v>8.4593</v>
      </c>
      <c r="G456" t="s">
        <v>490</v>
      </c>
      <c r="H456">
        <v>1.803</v>
      </c>
      <c r="I456">
        <v>78.8208</v>
      </c>
      <c r="K456" s="2">
        <v>0.940972222222222</v>
      </c>
      <c r="L456" s="3">
        <f t="shared" si="25"/>
        <v>247.94097222222223</v>
      </c>
      <c r="M456">
        <f t="shared" si="24"/>
        <v>467.68676768160765</v>
      </c>
      <c r="N456">
        <f t="shared" si="23"/>
        <v>117.83683088875725</v>
      </c>
    </row>
    <row r="457" spans="1:14" ht="12.75">
      <c r="A457" t="s">
        <v>452</v>
      </c>
      <c r="B457" s="1">
        <v>36772</v>
      </c>
      <c r="C457" s="2">
        <v>0.944699074074074</v>
      </c>
      <c r="D457" t="s">
        <v>489</v>
      </c>
      <c r="E457">
        <v>0.668</v>
      </c>
      <c r="F457">
        <v>7.8954</v>
      </c>
      <c r="G457" t="s">
        <v>490</v>
      </c>
      <c r="H457">
        <v>1.805</v>
      </c>
      <c r="I457">
        <v>78.3155</v>
      </c>
      <c r="K457" s="2">
        <v>0.943055555555555</v>
      </c>
      <c r="L457" s="3">
        <f t="shared" si="25"/>
        <v>247.94305555555556</v>
      </c>
      <c r="M457">
        <f t="shared" si="24"/>
        <v>436.5105984600812</v>
      </c>
      <c r="N457">
        <f t="shared" si="23"/>
        <v>117.30484534212181</v>
      </c>
    </row>
    <row r="458" spans="1:14" ht="12.75">
      <c r="A458" t="s">
        <v>453</v>
      </c>
      <c r="B458" s="1">
        <v>36772</v>
      </c>
      <c r="C458" s="2">
        <v>0.9467824074074075</v>
      </c>
      <c r="D458" t="s">
        <v>489</v>
      </c>
      <c r="E458">
        <v>0.666</v>
      </c>
      <c r="F458">
        <v>8.6841</v>
      </c>
      <c r="G458" t="s">
        <v>490</v>
      </c>
      <c r="H458">
        <v>1.803</v>
      </c>
      <c r="I458">
        <v>78.3191</v>
      </c>
      <c r="K458" s="2">
        <v>0.945138888888889</v>
      </c>
      <c r="L458" s="3">
        <f t="shared" si="25"/>
        <v>247.9451388888889</v>
      </c>
      <c r="M458">
        <f t="shared" si="24"/>
        <v>480.1152174794426</v>
      </c>
      <c r="N458">
        <f t="shared" si="23"/>
        <v>117.30863546277865</v>
      </c>
    </row>
    <row r="459" spans="1:14" ht="12.75">
      <c r="A459" t="s">
        <v>454</v>
      </c>
      <c r="B459" s="1">
        <v>36772</v>
      </c>
      <c r="C459" s="2">
        <v>0.9488657407407407</v>
      </c>
      <c r="D459" t="s">
        <v>489</v>
      </c>
      <c r="E459">
        <v>0.666</v>
      </c>
      <c r="F459">
        <v>8.492</v>
      </c>
      <c r="G459" t="s">
        <v>490</v>
      </c>
      <c r="H459">
        <v>1.803</v>
      </c>
      <c r="I459">
        <v>76.8313</v>
      </c>
      <c r="K459" s="2">
        <v>0.947222222222222</v>
      </c>
      <c r="L459" s="3">
        <f t="shared" si="25"/>
        <v>247.94722222222222</v>
      </c>
      <c r="M459">
        <f t="shared" si="24"/>
        <v>469.4946427189261</v>
      </c>
      <c r="N459">
        <f t="shared" si="23"/>
        <v>115.74226282022127</v>
      </c>
    </row>
    <row r="460" spans="1:14" ht="12.75">
      <c r="A460" t="s">
        <v>455</v>
      </c>
      <c r="B460" s="1">
        <v>36772</v>
      </c>
      <c r="C460" s="2">
        <v>0.950949074074074</v>
      </c>
      <c r="D460" t="s">
        <v>489</v>
      </c>
      <c r="E460">
        <v>0.666</v>
      </c>
      <c r="F460">
        <v>7.9577</v>
      </c>
      <c r="G460" t="s">
        <v>490</v>
      </c>
      <c r="H460">
        <v>1.803</v>
      </c>
      <c r="I460">
        <v>78.9755</v>
      </c>
      <c r="K460" s="2">
        <v>0.949305555555555</v>
      </c>
      <c r="L460" s="3">
        <f t="shared" si="25"/>
        <v>247.94930555555555</v>
      </c>
      <c r="M460">
        <f t="shared" si="24"/>
        <v>439.95495976971245</v>
      </c>
      <c r="N460">
        <f t="shared" si="23"/>
        <v>117.99970079587084</v>
      </c>
    </row>
    <row r="461" spans="1:14" ht="12.75">
      <c r="A461" t="s">
        <v>456</v>
      </c>
      <c r="B461" s="1">
        <v>36772</v>
      </c>
      <c r="C461" s="2">
        <v>0.9530324074074074</v>
      </c>
      <c r="D461" t="s">
        <v>489</v>
      </c>
      <c r="E461">
        <v>0.666</v>
      </c>
      <c r="F461">
        <v>8.4771</v>
      </c>
      <c r="G461" t="s">
        <v>490</v>
      </c>
      <c r="H461">
        <v>1.803</v>
      </c>
      <c r="I461">
        <v>77.9018</v>
      </c>
      <c r="K461" s="2">
        <v>0.951388888888889</v>
      </c>
      <c r="L461" s="3">
        <f t="shared" si="25"/>
        <v>247.95138888888889</v>
      </c>
      <c r="M461">
        <f t="shared" si="24"/>
        <v>468.67087091293087</v>
      </c>
      <c r="N461">
        <f t="shared" si="23"/>
        <v>116.86929730997636</v>
      </c>
    </row>
    <row r="462" spans="1:14" ht="12.75">
      <c r="A462" t="s">
        <v>457</v>
      </c>
      <c r="B462" s="1">
        <v>36772</v>
      </c>
      <c r="C462" s="2">
        <v>0.9551273148148148</v>
      </c>
      <c r="D462" t="s">
        <v>489</v>
      </c>
      <c r="E462">
        <v>0.666</v>
      </c>
      <c r="F462">
        <v>7.8835</v>
      </c>
      <c r="G462" t="s">
        <v>490</v>
      </c>
      <c r="H462">
        <v>1.801</v>
      </c>
      <c r="I462">
        <v>80.2689</v>
      </c>
      <c r="K462" s="2">
        <v>0.953472222222222</v>
      </c>
      <c r="L462" s="3">
        <f t="shared" si="25"/>
        <v>247.95347222222222</v>
      </c>
      <c r="M462">
        <f t="shared" si="24"/>
        <v>435.8526867492527</v>
      </c>
      <c r="N462">
        <f t="shared" si="23"/>
        <v>119.36140692296036</v>
      </c>
    </row>
    <row r="463" spans="1:14" ht="12.75">
      <c r="A463" t="s">
        <v>458</v>
      </c>
      <c r="B463" s="1">
        <v>36772</v>
      </c>
      <c r="C463" s="2">
        <v>0.957210648148148</v>
      </c>
      <c r="D463" t="s">
        <v>489</v>
      </c>
      <c r="E463">
        <v>0.666</v>
      </c>
      <c r="F463">
        <v>8.655</v>
      </c>
      <c r="G463" t="s">
        <v>490</v>
      </c>
      <c r="H463">
        <v>1.803</v>
      </c>
      <c r="I463">
        <v>76.2</v>
      </c>
      <c r="K463" s="2">
        <v>0.955555555555555</v>
      </c>
      <c r="L463" s="3">
        <f t="shared" si="25"/>
        <v>247.95555555555555</v>
      </c>
      <c r="M463">
        <f t="shared" si="24"/>
        <v>478.50637455632426</v>
      </c>
      <c r="N463">
        <f t="shared" si="23"/>
        <v>115.07762305059734</v>
      </c>
    </row>
    <row r="464" spans="1:14" ht="12.75">
      <c r="A464" t="s">
        <v>459</v>
      </c>
      <c r="B464" s="1">
        <v>36772</v>
      </c>
      <c r="C464" s="2">
        <v>0.9592939814814815</v>
      </c>
      <c r="D464" t="s">
        <v>489</v>
      </c>
      <c r="E464">
        <v>0.666</v>
      </c>
      <c r="F464">
        <v>8.6463</v>
      </c>
      <c r="G464" t="s">
        <v>490</v>
      </c>
      <c r="H464">
        <v>1.801</v>
      </c>
      <c r="I464">
        <v>80.1656</v>
      </c>
      <c r="K464" s="2">
        <v>0.957638888888889</v>
      </c>
      <c r="L464" s="3">
        <f t="shared" si="25"/>
        <v>247.95763888888888</v>
      </c>
      <c r="M464">
        <f t="shared" si="24"/>
        <v>478.0253802803404</v>
      </c>
      <c r="N464">
        <f t="shared" si="23"/>
        <v>119.25265151633565</v>
      </c>
    </row>
    <row r="465" spans="1:14" ht="12.75">
      <c r="A465" t="s">
        <v>460</v>
      </c>
      <c r="B465" s="1">
        <v>36772</v>
      </c>
      <c r="C465" s="2">
        <v>0.9613773148148148</v>
      </c>
      <c r="D465" t="s">
        <v>489</v>
      </c>
      <c r="E465">
        <v>0.666</v>
      </c>
      <c r="F465">
        <v>8.7062</v>
      </c>
      <c r="G465" t="s">
        <v>490</v>
      </c>
      <c r="H465">
        <v>1.803</v>
      </c>
      <c r="I465">
        <v>80.6807</v>
      </c>
      <c r="K465" s="2">
        <v>0.959722222222222</v>
      </c>
      <c r="L465" s="3">
        <f t="shared" si="25"/>
        <v>247.9597222222222</v>
      </c>
      <c r="M465">
        <f t="shared" si="24"/>
        <v>481.3370535138383</v>
      </c>
      <c r="N465">
        <f t="shared" si="23"/>
        <v>119.794954613648</v>
      </c>
    </row>
    <row r="466" spans="1:14" ht="12.75">
      <c r="A466" t="s">
        <v>461</v>
      </c>
      <c r="B466" s="1">
        <v>36772</v>
      </c>
      <c r="C466" s="2">
        <v>0.9634606481481481</v>
      </c>
      <c r="D466" t="s">
        <v>489</v>
      </c>
      <c r="E466">
        <v>0.665</v>
      </c>
      <c r="F466">
        <v>7.7789</v>
      </c>
      <c r="G466" t="s">
        <v>490</v>
      </c>
      <c r="H466">
        <v>1.803</v>
      </c>
      <c r="I466">
        <v>79.328</v>
      </c>
      <c r="K466" s="2">
        <v>0.961805555555555</v>
      </c>
      <c r="L466" s="3">
        <f t="shared" si="25"/>
        <v>247.96180555555554</v>
      </c>
      <c r="M466">
        <f t="shared" si="24"/>
        <v>430.06969809776905</v>
      </c>
      <c r="N466">
        <f t="shared" si="23"/>
        <v>118.37081677685049</v>
      </c>
    </row>
    <row r="467" spans="1:14" ht="12.75">
      <c r="A467" t="s">
        <v>462</v>
      </c>
      <c r="B467" s="1">
        <v>36772</v>
      </c>
      <c r="C467" s="2">
        <v>0.9655439814814816</v>
      </c>
      <c r="D467" t="s">
        <v>489</v>
      </c>
      <c r="E467">
        <v>0.666</v>
      </c>
      <c r="F467">
        <v>9.3123</v>
      </c>
      <c r="G467" t="s">
        <v>490</v>
      </c>
      <c r="H467">
        <v>1.803</v>
      </c>
      <c r="I467">
        <v>80.7282</v>
      </c>
      <c r="K467" s="2">
        <v>0.963888888888889</v>
      </c>
      <c r="L467" s="3">
        <f t="shared" si="25"/>
        <v>247.9638888888889</v>
      </c>
      <c r="M467">
        <f t="shared" si="24"/>
        <v>514.8463214073782</v>
      </c>
      <c r="N467">
        <f t="shared" si="23"/>
        <v>119.84496315009207</v>
      </c>
    </row>
    <row r="468" spans="1:14" ht="12.75">
      <c r="A468" t="s">
        <v>463</v>
      </c>
      <c r="B468" s="1">
        <v>36772</v>
      </c>
      <c r="C468" s="2">
        <v>0.9676273148148148</v>
      </c>
      <c r="D468" t="s">
        <v>489</v>
      </c>
      <c r="E468">
        <v>0.666</v>
      </c>
      <c r="F468">
        <v>8.1049</v>
      </c>
      <c r="G468" t="s">
        <v>490</v>
      </c>
      <c r="H468">
        <v>1.801</v>
      </c>
      <c r="I468">
        <v>83.2249</v>
      </c>
      <c r="K468" s="2">
        <v>0.965972222222222</v>
      </c>
      <c r="L468" s="3">
        <f t="shared" si="25"/>
        <v>247.96597222222223</v>
      </c>
      <c r="M468">
        <f t="shared" si="24"/>
        <v>448.0931617725653</v>
      </c>
      <c r="N468">
        <f t="shared" si="23"/>
        <v>122.47351710672129</v>
      </c>
    </row>
    <row r="469" spans="1:14" ht="12.75">
      <c r="A469" t="s">
        <v>464</v>
      </c>
      <c r="B469" s="1">
        <v>36772</v>
      </c>
      <c r="C469" s="2">
        <v>0.9697222222222223</v>
      </c>
      <c r="D469" t="s">
        <v>489</v>
      </c>
      <c r="E469">
        <v>0.666</v>
      </c>
      <c r="F469">
        <v>7.9521</v>
      </c>
      <c r="G469" t="s">
        <v>490</v>
      </c>
      <c r="H469">
        <v>1.803</v>
      </c>
      <c r="I469">
        <v>81.6875</v>
      </c>
      <c r="K469" s="2">
        <v>0.968055555555555</v>
      </c>
      <c r="L469" s="3">
        <f t="shared" si="25"/>
        <v>247.96805555555557</v>
      </c>
      <c r="M469">
        <f t="shared" si="24"/>
        <v>439.64535425873436</v>
      </c>
      <c r="N469">
        <f t="shared" si="23"/>
        <v>120.85492502400339</v>
      </c>
    </row>
    <row r="470" spans="1:14" ht="12.75">
      <c r="A470" t="s">
        <v>465</v>
      </c>
      <c r="B470" s="1">
        <v>36772</v>
      </c>
      <c r="C470" s="2">
        <v>0.9718055555555556</v>
      </c>
      <c r="D470" t="s">
        <v>489</v>
      </c>
      <c r="E470">
        <v>0.666</v>
      </c>
      <c r="F470">
        <v>8.6094</v>
      </c>
      <c r="G470" t="s">
        <v>490</v>
      </c>
      <c r="H470">
        <v>1.801</v>
      </c>
      <c r="I470">
        <v>83.1301</v>
      </c>
      <c r="K470" s="2">
        <v>0.970138888888889</v>
      </c>
      <c r="L470" s="3">
        <f t="shared" si="25"/>
        <v>247.9701388888889</v>
      </c>
      <c r="M470">
        <f t="shared" si="24"/>
        <v>475.9853011097884</v>
      </c>
      <c r="N470">
        <f t="shared" si="23"/>
        <v>122.37371059609185</v>
      </c>
    </row>
    <row r="471" spans="1:14" ht="12.75">
      <c r="A471" t="s">
        <v>466</v>
      </c>
      <c r="B471" s="1">
        <v>36772</v>
      </c>
      <c r="C471" s="2">
        <v>0.9738888888888889</v>
      </c>
      <c r="D471" t="s">
        <v>489</v>
      </c>
      <c r="E471">
        <v>0.666</v>
      </c>
      <c r="F471">
        <v>8.4303</v>
      </c>
      <c r="G471" t="s">
        <v>490</v>
      </c>
      <c r="H471">
        <v>1.803</v>
      </c>
      <c r="I471">
        <v>83.0011</v>
      </c>
      <c r="K471" s="2">
        <v>0.972222222222222</v>
      </c>
      <c r="L471" s="3">
        <f t="shared" si="25"/>
        <v>247.97222222222223</v>
      </c>
      <c r="M471">
        <f t="shared" si="24"/>
        <v>466.08345342832826</v>
      </c>
      <c r="N471">
        <f t="shared" si="23"/>
        <v>122.23789793922273</v>
      </c>
    </row>
    <row r="472" spans="1:14" ht="12.75">
      <c r="A472" t="s">
        <v>467</v>
      </c>
      <c r="B472" s="1">
        <v>36772</v>
      </c>
      <c r="C472" s="2">
        <v>0.9759722222222221</v>
      </c>
      <c r="D472" t="s">
        <v>489</v>
      </c>
      <c r="E472">
        <v>0.666</v>
      </c>
      <c r="F472">
        <v>8.6766</v>
      </c>
      <c r="G472" t="s">
        <v>490</v>
      </c>
      <c r="H472">
        <v>1.803</v>
      </c>
      <c r="I472">
        <v>81.7102</v>
      </c>
      <c r="K472" s="2">
        <v>0.974305555555555</v>
      </c>
      <c r="L472" s="3">
        <f t="shared" si="25"/>
        <v>247.97430555555556</v>
      </c>
      <c r="M472">
        <f t="shared" si="24"/>
        <v>479.7005672415255</v>
      </c>
      <c r="N472">
        <f t="shared" si="23"/>
        <v>120.87882384036718</v>
      </c>
    </row>
    <row r="473" spans="1:14" ht="12.75">
      <c r="A473" t="s">
        <v>468</v>
      </c>
      <c r="B473" s="1">
        <v>36772</v>
      </c>
      <c r="C473" s="2">
        <v>0.9780555555555556</v>
      </c>
      <c r="D473" t="s">
        <v>489</v>
      </c>
      <c r="E473">
        <v>0.666</v>
      </c>
      <c r="F473">
        <v>9.216</v>
      </c>
      <c r="G473" t="s">
        <v>490</v>
      </c>
      <c r="H473">
        <v>1.801</v>
      </c>
      <c r="I473">
        <v>77.6924</v>
      </c>
      <c r="K473" s="2">
        <v>0.976388888888889</v>
      </c>
      <c r="L473" s="3">
        <f t="shared" si="25"/>
        <v>247.9763888888889</v>
      </c>
      <c r="M473">
        <f t="shared" si="24"/>
        <v>509.52221235252273</v>
      </c>
      <c r="N473">
        <f t="shared" si="23"/>
        <v>116.64883862510507</v>
      </c>
    </row>
    <row r="474" spans="1:14" ht="12.75">
      <c r="A474" t="s">
        <v>469</v>
      </c>
      <c r="B474" s="1">
        <v>36772</v>
      </c>
      <c r="C474" s="2">
        <v>0.9801388888888889</v>
      </c>
      <c r="D474" t="s">
        <v>489</v>
      </c>
      <c r="E474">
        <v>0.665</v>
      </c>
      <c r="F474">
        <v>8.9892</v>
      </c>
      <c r="G474" t="s">
        <v>490</v>
      </c>
      <c r="H474">
        <v>1.801</v>
      </c>
      <c r="I474">
        <v>82.2913</v>
      </c>
      <c r="K474" s="2">
        <v>0.978472222222222</v>
      </c>
      <c r="L474" s="3">
        <f t="shared" si="25"/>
        <v>247.97847222222222</v>
      </c>
      <c r="M474">
        <f t="shared" si="24"/>
        <v>496.9831891579099</v>
      </c>
      <c r="N474">
        <f t="shared" si="23"/>
        <v>121.49061248305443</v>
      </c>
    </row>
    <row r="475" spans="1:14" ht="12.75">
      <c r="A475" t="s">
        <v>470</v>
      </c>
      <c r="B475" s="1">
        <v>36772</v>
      </c>
      <c r="C475" s="2">
        <v>0.9822222222222222</v>
      </c>
      <c r="D475" t="s">
        <v>489</v>
      </c>
      <c r="E475">
        <v>0.666</v>
      </c>
      <c r="F475">
        <v>8.026</v>
      </c>
      <c r="G475" t="s">
        <v>490</v>
      </c>
      <c r="H475">
        <v>1.803</v>
      </c>
      <c r="I475">
        <v>79.6167</v>
      </c>
      <c r="K475" s="2">
        <v>0.980555555555555</v>
      </c>
      <c r="L475" s="3">
        <f t="shared" si="25"/>
        <v>247.98055555555555</v>
      </c>
      <c r="M475">
        <f t="shared" si="24"/>
        <v>443.73104126967746</v>
      </c>
      <c r="N475">
        <f t="shared" si="23"/>
        <v>118.674763397301</v>
      </c>
    </row>
    <row r="476" spans="1:14" ht="12.75">
      <c r="A476" t="s">
        <v>471</v>
      </c>
      <c r="B476" s="1">
        <v>36772</v>
      </c>
      <c r="C476" s="2">
        <v>0.9843055555555557</v>
      </c>
      <c r="D476" t="s">
        <v>489</v>
      </c>
      <c r="E476">
        <v>0.666</v>
      </c>
      <c r="F476">
        <v>9.0097</v>
      </c>
      <c r="G476" t="s">
        <v>490</v>
      </c>
      <c r="H476">
        <v>1.803</v>
      </c>
      <c r="I476">
        <v>80.4327</v>
      </c>
      <c r="K476" s="2">
        <v>0.982638888888889</v>
      </c>
      <c r="L476" s="3">
        <f t="shared" si="25"/>
        <v>247.98263888888889</v>
      </c>
      <c r="M476">
        <f t="shared" si="24"/>
        <v>498.1165664748833</v>
      </c>
      <c r="N476">
        <f t="shared" si="23"/>
        <v>119.53385741284532</v>
      </c>
    </row>
    <row r="477" spans="1:14" ht="12.75">
      <c r="A477" t="s">
        <v>472</v>
      </c>
      <c r="B477" s="1">
        <v>36772</v>
      </c>
      <c r="C477" s="2">
        <v>0.9864004629629629</v>
      </c>
      <c r="D477" t="s">
        <v>489</v>
      </c>
      <c r="E477">
        <v>0.666</v>
      </c>
      <c r="F477">
        <v>9.0415</v>
      </c>
      <c r="G477" t="s">
        <v>490</v>
      </c>
      <c r="H477">
        <v>1.803</v>
      </c>
      <c r="I477">
        <v>75.9151</v>
      </c>
      <c r="K477" s="2">
        <v>0.984722222222222</v>
      </c>
      <c r="L477" s="3">
        <f t="shared" si="25"/>
        <v>247.98472222222222</v>
      </c>
      <c r="M477">
        <f t="shared" si="24"/>
        <v>499.8746834836517</v>
      </c>
      <c r="N477">
        <f t="shared" si="23"/>
        <v>114.77767711306231</v>
      </c>
    </row>
    <row r="478" spans="1:14" ht="12.75">
      <c r="A478" t="s">
        <v>473</v>
      </c>
      <c r="B478" s="1">
        <v>36772</v>
      </c>
      <c r="C478" s="2">
        <v>0.9884837962962963</v>
      </c>
      <c r="D478" t="s">
        <v>489</v>
      </c>
      <c r="E478">
        <v>0.665</v>
      </c>
      <c r="F478">
        <v>8.7493</v>
      </c>
      <c r="G478" t="s">
        <v>490</v>
      </c>
      <c r="H478">
        <v>1.801</v>
      </c>
      <c r="I478">
        <v>82.7413</v>
      </c>
      <c r="K478" s="2">
        <v>0.986805555555555</v>
      </c>
      <c r="L478" s="3">
        <f t="shared" si="25"/>
        <v>247.98680555555555</v>
      </c>
      <c r="M478">
        <f t="shared" si="24"/>
        <v>483.7199102144018</v>
      </c>
      <c r="N478">
        <f t="shared" si="23"/>
        <v>121.96437756515607</v>
      </c>
    </row>
    <row r="479" spans="1:14" ht="12.75">
      <c r="A479" t="s">
        <v>474</v>
      </c>
      <c r="B479" s="1">
        <v>36772</v>
      </c>
      <c r="C479" s="2">
        <v>0.9905671296296297</v>
      </c>
      <c r="D479" t="s">
        <v>489</v>
      </c>
      <c r="E479">
        <v>0.666</v>
      </c>
      <c r="F479">
        <v>8.0129</v>
      </c>
      <c r="G479" t="s">
        <v>490</v>
      </c>
      <c r="H479">
        <v>1.801</v>
      </c>
      <c r="I479">
        <v>112.8015</v>
      </c>
      <c r="K479" s="2">
        <v>0.988888888888889</v>
      </c>
      <c r="L479" s="3">
        <f t="shared" si="25"/>
        <v>247.98888888888888</v>
      </c>
      <c r="M479">
        <f t="shared" si="24"/>
        <v>443.00678552078233</v>
      </c>
      <c r="N479">
        <f t="shared" si="23"/>
        <v>153.61209561180388</v>
      </c>
    </row>
    <row r="480" spans="1:14" ht="12.75">
      <c r="A480" t="s">
        <v>475</v>
      </c>
      <c r="B480" s="1">
        <v>36772</v>
      </c>
      <c r="C480" s="2">
        <v>0.992650462962963</v>
      </c>
      <c r="D480" t="s">
        <v>489</v>
      </c>
      <c r="E480">
        <v>0.665</v>
      </c>
      <c r="F480">
        <v>8.2644</v>
      </c>
      <c r="G480" t="s">
        <v>490</v>
      </c>
      <c r="H480">
        <v>1.801</v>
      </c>
      <c r="I480">
        <v>107.2215</v>
      </c>
      <c r="K480" s="2">
        <v>0.990972222222222</v>
      </c>
      <c r="L480" s="3">
        <f t="shared" si="25"/>
        <v>247.9909722222222</v>
      </c>
      <c r="M480">
        <f t="shared" si="24"/>
        <v>456.9113901656021</v>
      </c>
      <c r="N480">
        <f t="shared" si="23"/>
        <v>147.7374085937436</v>
      </c>
    </row>
    <row r="481" spans="1:14" ht="12.75">
      <c r="A481" t="s">
        <v>476</v>
      </c>
      <c r="B481" s="1">
        <v>36772</v>
      </c>
      <c r="C481" s="2">
        <v>0.9947337962962962</v>
      </c>
      <c r="D481" t="s">
        <v>489</v>
      </c>
      <c r="E481">
        <v>0.666</v>
      </c>
      <c r="F481">
        <v>8.6503</v>
      </c>
      <c r="G481" t="s">
        <v>490</v>
      </c>
      <c r="H481">
        <v>1.801</v>
      </c>
      <c r="I481">
        <v>83.7304</v>
      </c>
      <c r="K481" s="2">
        <v>0.993055555555555</v>
      </c>
      <c r="L481" s="3">
        <f t="shared" si="25"/>
        <v>247.99305555555554</v>
      </c>
      <c r="M481">
        <f t="shared" si="24"/>
        <v>478.2465270738962</v>
      </c>
      <c r="N481">
        <f t="shared" si="23"/>
        <v>123.00571321561543</v>
      </c>
    </row>
    <row r="482" spans="1:14" ht="12.75">
      <c r="A482" t="s">
        <v>477</v>
      </c>
      <c r="B482" s="1">
        <v>36772</v>
      </c>
      <c r="C482" s="2">
        <v>0.9968287037037037</v>
      </c>
      <c r="D482" t="s">
        <v>489</v>
      </c>
      <c r="E482">
        <v>0.666</v>
      </c>
      <c r="F482">
        <v>8.7583</v>
      </c>
      <c r="G482" t="s">
        <v>490</v>
      </c>
      <c r="H482">
        <v>1.801</v>
      </c>
      <c r="I482">
        <v>91.1813</v>
      </c>
      <c r="K482" s="2">
        <v>0.995138888888889</v>
      </c>
      <c r="L482" s="3">
        <f t="shared" si="25"/>
        <v>247.9951388888889</v>
      </c>
      <c r="M482">
        <f t="shared" si="24"/>
        <v>484.2174904999024</v>
      </c>
      <c r="N482">
        <f t="shared" si="23"/>
        <v>130.8501048827956</v>
      </c>
    </row>
    <row r="483" spans="1:14" ht="12.75">
      <c r="A483" t="s">
        <v>478</v>
      </c>
      <c r="B483" s="1">
        <v>36772</v>
      </c>
      <c r="C483" s="2">
        <v>0.9989120370370371</v>
      </c>
      <c r="D483" t="s">
        <v>489</v>
      </c>
      <c r="E483">
        <v>0.665</v>
      </c>
      <c r="F483">
        <v>8.7891</v>
      </c>
      <c r="G483" t="s">
        <v>490</v>
      </c>
      <c r="H483">
        <v>1.801</v>
      </c>
      <c r="I483">
        <v>82.8576</v>
      </c>
      <c r="K483" s="2">
        <v>0.997222222222222</v>
      </c>
      <c r="L483" s="3">
        <f t="shared" si="25"/>
        <v>247.99722222222223</v>
      </c>
      <c r="M483">
        <f t="shared" si="24"/>
        <v>485.9203208102819</v>
      </c>
      <c r="N483">
        <f t="shared" si="23"/>
        <v>122.08681951859697</v>
      </c>
    </row>
    <row r="484" spans="1:14" ht="12.75">
      <c r="A484" t="s">
        <v>479</v>
      </c>
      <c r="B484" s="1">
        <v>36772</v>
      </c>
      <c r="C484" s="2">
        <v>0.0009953703703703704</v>
      </c>
      <c r="D484" t="s">
        <v>489</v>
      </c>
      <c r="E484">
        <v>0.665</v>
      </c>
      <c r="F484">
        <v>7.7473</v>
      </c>
      <c r="G484" t="s">
        <v>490</v>
      </c>
      <c r="H484">
        <v>1.8</v>
      </c>
      <c r="I484">
        <v>89.5192</v>
      </c>
      <c r="K484" s="2">
        <v>0.999305555555555</v>
      </c>
      <c r="L484" s="3">
        <f t="shared" si="25"/>
        <v>247.99930555555557</v>
      </c>
      <c r="M484">
        <f t="shared" si="24"/>
        <v>428.3226384286783</v>
      </c>
      <c r="N484">
        <f t="shared" si="23"/>
        <v>129.10022723177084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